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年度\認定試験関係\1. 案内\"/>
    </mc:Choice>
  </mc:AlternateContent>
  <xr:revisionPtr revIDLastSave="0" documentId="13_ncr:1_{C0CF9247-99F2-4C8B-A17A-7BFDAED6B023}" xr6:coauthVersionLast="36" xr6:coauthVersionMax="36" xr10:uidLastSave="{00000000-0000-0000-0000-000000000000}"/>
  <bookViews>
    <workbookView xWindow="14055" yWindow="1335" windowWidth="38400" windowHeight="21135" xr2:uid="{FCD1D5CC-6E25-49CA-9573-71C176F1CA29}"/>
  </bookViews>
  <sheets>
    <sheet name="申請書（更新）" sheetId="1" r:id="rId1"/>
    <sheet name="受験票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59" i="1" l="1"/>
  <c r="Y159" i="1"/>
  <c r="AA95" i="1"/>
  <c r="Y95" i="1"/>
  <c r="Y163" i="1" l="1"/>
  <c r="AA163" i="1"/>
  <c r="D9" i="2"/>
  <c r="D8" i="2"/>
  <c r="D7" i="2"/>
  <c r="B3" i="2"/>
  <c r="D92" i="1" l="1"/>
  <c r="D108" i="1" l="1"/>
  <c r="D152" i="1"/>
  <c r="D147" i="1"/>
  <c r="D134" i="1"/>
  <c r="D103" i="1"/>
  <c r="D84" i="1"/>
  <c r="D76" i="1"/>
  <c r="D72" i="1"/>
  <c r="D67" i="1"/>
  <c r="D88" i="1"/>
  <c r="D80" i="1"/>
  <c r="D62" i="1"/>
  <c r="D114" i="1"/>
  <c r="D119" i="1"/>
  <c r="C159" i="1" l="1"/>
  <c r="C95" i="1"/>
  <c r="C163" i="1" l="1"/>
</calcChain>
</file>

<file path=xl/sharedStrings.xml><?xml version="1.0" encoding="utf-8"?>
<sst xmlns="http://schemas.openxmlformats.org/spreadsheetml/2006/main" count="206" uniqueCount="143">
  <si>
    <t>記入年月日</t>
    <rPh sb="0" eb="5">
      <t>キニュウネンガッピ</t>
    </rPh>
    <phoneticPr fontId="1"/>
  </si>
  <si>
    <t>フリガナ</t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</si>
  <si>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</si>
  <si>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</si>
  <si>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</si>
  <si>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</si>
  <si>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</si>
  <si>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</si>
  <si>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E-mail address</t>
    <phoneticPr fontId="1"/>
  </si>
  <si>
    <t>A. 資格証明</t>
    <rPh sb="3" eb="7">
      <t>シカクショウメイ</t>
    </rPh>
    <phoneticPr fontId="1"/>
  </si>
  <si>
    <t>1.</t>
    <phoneticPr fontId="1"/>
  </si>
  <si>
    <t>2.</t>
    <phoneticPr fontId="1"/>
  </si>
  <si>
    <t>3.</t>
    <phoneticPr fontId="1"/>
  </si>
  <si>
    <t>備考</t>
    <rPh sb="0" eb="2">
      <t>ビコウ</t>
    </rPh>
    <phoneticPr fontId="1"/>
  </si>
  <si>
    <t>B. 専門医資格単位</t>
    <rPh sb="3" eb="6">
      <t>センモンイ</t>
    </rPh>
    <rPh sb="6" eb="8">
      <t>シカク</t>
    </rPh>
    <rPh sb="8" eb="10">
      <t>タンイ</t>
    </rPh>
    <phoneticPr fontId="1"/>
  </si>
  <si>
    <t>研修会</t>
    <rPh sb="0" eb="3">
      <t>ケンシュウカイ</t>
    </rPh>
    <phoneticPr fontId="1"/>
  </si>
  <si>
    <t>10 単位/回</t>
    <rPh sb="3" eb="5">
      <t>タンイ</t>
    </rPh>
    <rPh sb="6" eb="7">
      <t>カイ</t>
    </rPh>
    <phoneticPr fontId="1"/>
  </si>
  <si>
    <t>博士号の取得</t>
    <rPh sb="0" eb="3">
      <t>ハカセゴウ</t>
    </rPh>
    <rPh sb="4" eb="6">
      <t>シュトク</t>
    </rPh>
    <phoneticPr fontId="1"/>
  </si>
  <si>
    <t>所属（役職）</t>
    <rPh sb="0" eb="2">
      <t>ショゾク</t>
    </rPh>
    <rPh sb="3" eb="5">
      <t>ヤクショク</t>
    </rPh>
    <phoneticPr fontId="1"/>
  </si>
  <si>
    <t>10 単位</t>
    <rPh sb="3" eb="5">
      <t>タンイ</t>
    </rPh>
    <phoneticPr fontId="1"/>
  </si>
  <si>
    <t>編</t>
    <rPh sb="0" eb="1">
      <t>ヘン</t>
    </rPh>
    <phoneticPr fontId="1"/>
  </si>
  <si>
    <t>計</t>
    <rPh sb="0" eb="1">
      <t>ケイ</t>
    </rPh>
    <phoneticPr fontId="1"/>
  </si>
  <si>
    <t>4.</t>
    <phoneticPr fontId="1"/>
  </si>
  <si>
    <t>回</t>
    <rPh sb="0" eb="1">
      <t>カイ</t>
    </rPh>
    <phoneticPr fontId="1"/>
  </si>
  <si>
    <t>5.</t>
    <phoneticPr fontId="1"/>
  </si>
  <si>
    <t>5 単位/回</t>
    <rPh sb="2" eb="4">
      <t>タンイ</t>
    </rPh>
    <rPh sb="5" eb="6">
      <t>カイ</t>
    </rPh>
    <phoneticPr fontId="1"/>
  </si>
  <si>
    <t>連絡先</t>
    <rPh sb="0" eb="3">
      <t>レンラクサキ</t>
    </rPh>
    <phoneticPr fontId="1"/>
  </si>
  <si>
    <t>20 単位/回</t>
    <rPh sb="3" eb="5">
      <t>タンイ</t>
    </rPh>
    <rPh sb="6" eb="7">
      <t>カイ</t>
    </rPh>
    <phoneticPr fontId="1"/>
  </si>
  <si>
    <t>1～5 単位/回</t>
    <rPh sb="4" eb="6">
      <t>タンイ</t>
    </rPh>
    <rPh sb="7" eb="8">
      <t>カイ</t>
    </rPh>
    <phoneticPr fontId="1"/>
  </si>
  <si>
    <t>選択分野単位合計</t>
    <rPh sb="0" eb="2">
      <t>センタク</t>
    </rPh>
    <rPh sb="2" eb="4">
      <t>ブンヤ</t>
    </rPh>
    <rPh sb="4" eb="6">
      <t>タンイ</t>
    </rPh>
    <rPh sb="6" eb="8">
      <t>ゴウケイ</t>
    </rPh>
    <phoneticPr fontId="1"/>
  </si>
  <si>
    <t xml:space="preserve"> 単位</t>
    <rPh sb="1" eb="3">
      <t>タンイ</t>
    </rPh>
    <phoneticPr fontId="1"/>
  </si>
  <si>
    <t>単位合計</t>
    <rPh sb="0" eb="2">
      <t>タンイ</t>
    </rPh>
    <rPh sb="2" eb="4">
      <t>ゴウケイ</t>
    </rPh>
    <phoneticPr fontId="1"/>
  </si>
  <si>
    <t>申請年度</t>
    <rPh sb="0" eb="4">
      <t>シンセイネンド</t>
    </rPh>
    <phoneticPr fontId="1"/>
  </si>
  <si>
    <t>年度</t>
    <rPh sb="0" eb="2">
      <t>ネンド</t>
    </rPh>
    <phoneticPr fontId="1"/>
  </si>
  <si>
    <t>更新用</t>
    <rPh sb="0" eb="2">
      <t>コウシン</t>
    </rPh>
    <rPh sb="2" eb="3">
      <t>ヨウ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</si>
  <si>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</si>
  <si>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</si>
  <si>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日本実験動物医学専門医協会　実験動物医学専門医審査申請書</t>
    <rPh sb="0" eb="2">
      <t>ニホン</t>
    </rPh>
    <rPh sb="2" eb="4">
      <t>ジッケン</t>
    </rPh>
    <rPh sb="4" eb="6">
      <t>ドウブツ</t>
    </rPh>
    <rPh sb="6" eb="8">
      <t>イガク</t>
    </rPh>
    <rPh sb="8" eb="10">
      <t>センモン</t>
    </rPh>
    <rPh sb="10" eb="11">
      <t>イ</t>
    </rPh>
    <rPh sb="11" eb="13">
      <t>キョウカイ</t>
    </rPh>
    <rPh sb="14" eb="16">
      <t>ジッケン</t>
    </rPh>
    <rPh sb="16" eb="18">
      <t>ドウブツ</t>
    </rPh>
    <rPh sb="18" eb="20">
      <t>イガク</t>
    </rPh>
    <rPh sb="20" eb="22">
      <t>センモン</t>
    </rPh>
    <rPh sb="22" eb="23">
      <t>イ</t>
    </rPh>
    <rPh sb="23" eb="25">
      <t>シンサ</t>
    </rPh>
    <rPh sb="25" eb="28">
      <t>シンセイショ</t>
    </rPh>
    <phoneticPr fontId="1"/>
  </si>
  <si>
    <t>日本実験動物医学専門医認定番号</t>
    <rPh sb="0" eb="2">
      <t>ニホン</t>
    </rPh>
    <rPh sb="2" eb="4">
      <t>ジッケン</t>
    </rPh>
    <rPh sb="4" eb="6">
      <t>ドウブツ</t>
    </rPh>
    <rPh sb="6" eb="8">
      <t>イガク</t>
    </rPh>
    <rPh sb="8" eb="11">
      <t>センモンイ</t>
    </rPh>
    <rPh sb="11" eb="13">
      <t>ニンテイ</t>
    </rPh>
    <rPh sb="13" eb="15">
      <t>バンゴウ</t>
    </rPh>
    <phoneticPr fontId="1"/>
  </si>
  <si>
    <t>◇第１分野</t>
    <rPh sb="1" eb="2">
      <t>ダイ</t>
    </rPh>
    <rPh sb="3" eb="5">
      <t>ブンヤ</t>
    </rPh>
    <phoneticPr fontId="1"/>
  </si>
  <si>
    <t>13 単位/回</t>
    <rPh sb="3" eb="5">
      <t>タンイ</t>
    </rPh>
    <rPh sb="6" eb="7">
      <t>カイ</t>
    </rPh>
    <phoneticPr fontId="1"/>
  </si>
  <si>
    <t>8 単位/回</t>
    <rPh sb="2" eb="4">
      <t>タンイ</t>
    </rPh>
    <rPh sb="5" eb="6">
      <t>カイ</t>
    </rPh>
    <phoneticPr fontId="1"/>
  </si>
  <si>
    <t>第１分野単位合計</t>
    <rPh sb="0" eb="1">
      <t>ダイ</t>
    </rPh>
    <rPh sb="2" eb="4">
      <t>ブンヤ</t>
    </rPh>
    <rPh sb="4" eb="6">
      <t>タンイ</t>
    </rPh>
    <rPh sb="6" eb="8">
      <t>ゴウケイ</t>
    </rPh>
    <phoneticPr fontId="1"/>
  </si>
  <si>
    <t>◆第２分野</t>
    <rPh sb="1" eb="2">
      <t>ダイ</t>
    </rPh>
    <rPh sb="3" eb="5">
      <t>ブンヤ</t>
    </rPh>
    <phoneticPr fontId="1"/>
  </si>
  <si>
    <t>査読制度のある雑誌編に掲載された生命科学関連論文</t>
    <rPh sb="0" eb="4">
      <t>サドクセイド</t>
    </rPh>
    <rPh sb="7" eb="9">
      <t>ザッシ</t>
    </rPh>
    <rPh sb="9" eb="10">
      <t>ヘン</t>
    </rPh>
    <rPh sb="11" eb="13">
      <t>ケイサイ</t>
    </rPh>
    <phoneticPr fontId="1"/>
  </si>
  <si>
    <t>2 単位/問</t>
    <rPh sb="2" eb="4">
      <t>タンイ</t>
    </rPh>
    <rPh sb="5" eb="6">
      <t>トイ</t>
    </rPh>
    <phoneticPr fontId="1"/>
  </si>
  <si>
    <t>5 単位/編</t>
    <rPh sb="2" eb="4">
      <t>タンイ</t>
    </rPh>
    <rPh sb="5" eb="6">
      <t>ヘン</t>
    </rPh>
    <phoneticPr fontId="1"/>
  </si>
  <si>
    <t>10 単位/編</t>
    <rPh sb="3" eb="5">
      <t>タンイ</t>
    </rPh>
    <rPh sb="6" eb="7">
      <t>ヘン</t>
    </rPh>
    <phoneticPr fontId="1"/>
  </si>
  <si>
    <t>1 単位/回</t>
    <rPh sb="2" eb="4">
      <t>タンイ</t>
    </rPh>
    <rPh sb="5" eb="6">
      <t>カイ</t>
    </rPh>
    <phoneticPr fontId="1"/>
  </si>
  <si>
    <t>2 単位/回</t>
    <rPh sb="2" eb="4">
      <t>タンイ</t>
    </rPh>
    <rPh sb="5" eb="6">
      <t>カイ</t>
    </rPh>
    <phoneticPr fontId="1"/>
  </si>
  <si>
    <t>問</t>
    <rPh sb="0" eb="1">
      <t>トイ</t>
    </rPh>
    <phoneticPr fontId="1"/>
  </si>
  <si>
    <t>6.</t>
    <phoneticPr fontId="1"/>
  </si>
  <si>
    <t>7.</t>
    <phoneticPr fontId="1"/>
  </si>
  <si>
    <t xml:space="preserve"> /80 単位以上</t>
    <rPh sb="5" eb="7">
      <t>タンイ</t>
    </rPh>
    <rPh sb="7" eb="9">
      <t>イジョウ</t>
    </rPh>
    <phoneticPr fontId="1"/>
  </si>
  <si>
    <t xml:space="preserve"> /単位</t>
    <rPh sb="2" eb="4">
      <t>タンイ</t>
    </rPh>
    <phoneticPr fontId="1"/>
  </si>
  <si>
    <t>評論</t>
    <rPh sb="0" eb="2">
      <t>ヒョウロン</t>
    </rPh>
    <phoneticPr fontId="1"/>
  </si>
  <si>
    <t>3 単位/件</t>
    <rPh sb="2" eb="4">
      <t>タンイ</t>
    </rPh>
    <rPh sb="5" eb="6">
      <t>ケン</t>
    </rPh>
    <phoneticPr fontId="1"/>
  </si>
  <si>
    <t>件</t>
    <rPh sb="0" eb="1">
      <t>ケン</t>
    </rPh>
    <phoneticPr fontId="1"/>
  </si>
  <si>
    <t>著書</t>
    <rPh sb="0" eb="2">
      <t>チョショ</t>
    </rPh>
    <phoneticPr fontId="1"/>
  </si>
  <si>
    <t>5 単位/件</t>
    <rPh sb="2" eb="4">
      <t>タンイ</t>
    </rPh>
    <rPh sb="5" eb="6">
      <t>ケン</t>
    </rPh>
    <phoneticPr fontId="1"/>
  </si>
  <si>
    <t>8.</t>
    <phoneticPr fontId="1"/>
  </si>
  <si>
    <t>9.</t>
    <phoneticPr fontId="1"/>
  </si>
  <si>
    <t>生涯研修事業</t>
    <rPh sb="0" eb="6">
      <t>ショウガイケンシュウジギョウ</t>
    </rPh>
    <phoneticPr fontId="1"/>
  </si>
  <si>
    <t>1～20 単位/件</t>
    <rPh sb="5" eb="7">
      <t>タンイ</t>
    </rPh>
    <rPh sb="8" eb="9">
      <t>ケン</t>
    </rPh>
    <phoneticPr fontId="1"/>
  </si>
  <si>
    <t>JALAS/JSVS以外の生命科学関連学会での発表</t>
    <rPh sb="10" eb="12">
      <t>イガイ</t>
    </rPh>
    <rPh sb="13" eb="21">
      <t>セイメイカガクカンレンガッカイ</t>
    </rPh>
    <rPh sb="23" eb="25">
      <t>ハッピョウ</t>
    </rPh>
    <phoneticPr fontId="1"/>
  </si>
  <si>
    <t>/ 40 単位以上</t>
    <rPh sb="5" eb="7">
      <t>タンイ</t>
    </rPh>
    <rPh sb="7" eb="9">
      <t>イジョウ</t>
    </rPh>
    <phoneticPr fontId="1"/>
  </si>
  <si>
    <t>研修会</t>
    <rPh sb="0" eb="3">
      <t>ケンシュウカイ</t>
    </rPh>
    <phoneticPr fontId="1"/>
  </si>
  <si>
    <t>JALAS/JSVSでのJALAM関連の発表</t>
    <rPh sb="17" eb="19">
      <t>カンレン</t>
    </rPh>
    <rPh sb="20" eb="22">
      <t>ハッピョウ</t>
    </rPh>
    <phoneticPr fontId="1"/>
  </si>
  <si>
    <t>・筆頭発表者</t>
    <rPh sb="1" eb="3">
      <t>ヒットウ</t>
    </rPh>
    <rPh sb="3" eb="6">
      <t>ハッピョウシャ</t>
    </rPh>
    <phoneticPr fontId="1"/>
  </si>
  <si>
    <t>・共同発表者</t>
    <rPh sb="1" eb="3">
      <t>キョウドウ</t>
    </rPh>
    <rPh sb="3" eb="5">
      <t>ハッピョウ</t>
    </rPh>
    <rPh sb="5" eb="6">
      <t>シャ</t>
    </rPh>
    <phoneticPr fontId="1"/>
  </si>
  <si>
    <r>
      <t>・JCLAM/JALAM 主催シンポジウム等への</t>
    </r>
    <r>
      <rPr>
        <b/>
        <sz val="11"/>
        <color theme="1"/>
        <rFont val="游ゴシック"/>
        <family val="3"/>
        <charset val="128"/>
        <scheme val="minor"/>
      </rPr>
      <t>一般</t>
    </r>
    <r>
      <rPr>
        <sz val="11"/>
        <color theme="1"/>
        <rFont val="游ゴシック"/>
        <family val="3"/>
        <charset val="128"/>
        <scheme val="minor"/>
      </rPr>
      <t>参加</t>
    </r>
    <rPh sb="13" eb="15">
      <t>シュサイ</t>
    </rPh>
    <rPh sb="21" eb="22">
      <t>トウ</t>
    </rPh>
    <rPh sb="24" eb="26">
      <t>イッパン</t>
    </rPh>
    <rPh sb="26" eb="28">
      <t>サンカ</t>
    </rPh>
    <phoneticPr fontId="1"/>
  </si>
  <si>
    <r>
      <t>・JCLAM/JALAM 主催シンポジウム等への</t>
    </r>
    <r>
      <rPr>
        <b/>
        <sz val="11"/>
        <color rgb="FFFF0000"/>
        <rFont val="游ゴシック"/>
        <family val="3"/>
        <charset val="128"/>
        <scheme val="minor"/>
      </rPr>
      <t>指導的</t>
    </r>
    <r>
      <rPr>
        <sz val="11"/>
        <color theme="1"/>
        <rFont val="游ゴシック"/>
        <family val="3"/>
        <charset val="128"/>
        <scheme val="minor"/>
      </rPr>
      <t>参加</t>
    </r>
    <rPh sb="13" eb="15">
      <t>シュサイ</t>
    </rPh>
    <rPh sb="21" eb="22">
      <t>トウ</t>
    </rPh>
    <rPh sb="24" eb="27">
      <t>シドウテキ</t>
    </rPh>
    <rPh sb="27" eb="29">
      <t>サンカ</t>
    </rPh>
    <phoneticPr fontId="1"/>
  </si>
  <si>
    <r>
      <t>・JCLAM/JALAM 主催WEBセミナーへの</t>
    </r>
    <r>
      <rPr>
        <b/>
        <sz val="11"/>
        <color theme="1"/>
        <rFont val="游ゴシック"/>
        <family val="3"/>
        <charset val="128"/>
        <scheme val="minor"/>
      </rPr>
      <t>一般</t>
    </r>
    <r>
      <rPr>
        <sz val="11"/>
        <color theme="1"/>
        <rFont val="游ゴシック"/>
        <family val="3"/>
        <charset val="128"/>
        <scheme val="minor"/>
      </rPr>
      <t>参加</t>
    </r>
    <rPh sb="13" eb="15">
      <t>シュサイ</t>
    </rPh>
    <rPh sb="24" eb="26">
      <t>イッパン</t>
    </rPh>
    <rPh sb="26" eb="28">
      <t>サンカ</t>
    </rPh>
    <phoneticPr fontId="1"/>
  </si>
  <si>
    <r>
      <t>・JCLAM/JALAM 主催ウェットハンド研修会 へ</t>
    </r>
    <r>
      <rPr>
        <b/>
        <sz val="11"/>
        <color theme="1"/>
        <rFont val="游ゴシック"/>
        <family val="3"/>
        <charset val="128"/>
        <scheme val="minor"/>
      </rPr>
      <t>一般</t>
    </r>
    <r>
      <rPr>
        <sz val="11"/>
        <color theme="1"/>
        <rFont val="游ゴシック"/>
        <family val="3"/>
        <charset val="128"/>
        <scheme val="minor"/>
      </rPr>
      <t>の参加</t>
    </r>
    <rPh sb="13" eb="15">
      <t>シュサイ</t>
    </rPh>
    <rPh sb="22" eb="25">
      <t>ケンシュウカイ</t>
    </rPh>
    <rPh sb="27" eb="29">
      <t>イッパン</t>
    </rPh>
    <rPh sb="30" eb="32">
      <t>サンカ</t>
    </rPh>
    <phoneticPr fontId="1"/>
  </si>
  <si>
    <r>
      <t>・JCLAM/JALAM 主催WEBセミナーへの</t>
    </r>
    <r>
      <rPr>
        <b/>
        <sz val="11"/>
        <color rgb="FFFF0000"/>
        <rFont val="游ゴシック"/>
        <family val="3"/>
        <charset val="128"/>
        <scheme val="minor"/>
      </rPr>
      <t>指導的</t>
    </r>
    <r>
      <rPr>
        <sz val="11"/>
        <color theme="1"/>
        <rFont val="游ゴシック"/>
        <family val="3"/>
        <charset val="128"/>
        <scheme val="minor"/>
      </rPr>
      <t>参加</t>
    </r>
    <rPh sb="13" eb="15">
      <t>シュサイ</t>
    </rPh>
    <rPh sb="24" eb="27">
      <t>シドウテキ</t>
    </rPh>
    <rPh sb="27" eb="29">
      <t>サンカ</t>
    </rPh>
    <phoneticPr fontId="1"/>
  </si>
  <si>
    <r>
      <t>・JCLAM/JALAM 主催ウェットハンド研修会 への</t>
    </r>
    <r>
      <rPr>
        <b/>
        <sz val="11"/>
        <color rgb="FFFF0000"/>
        <rFont val="游ゴシック"/>
        <family val="3"/>
        <charset val="128"/>
        <scheme val="minor"/>
      </rPr>
      <t>指導的</t>
    </r>
    <r>
      <rPr>
        <sz val="11"/>
        <color theme="1"/>
        <rFont val="游ゴシック"/>
        <family val="3"/>
        <charset val="128"/>
        <scheme val="minor"/>
      </rPr>
      <t>参加</t>
    </r>
    <rPh sb="13" eb="15">
      <t>シュサイ</t>
    </rPh>
    <rPh sb="22" eb="25">
      <t>ケンシュウカイ</t>
    </rPh>
    <rPh sb="28" eb="31">
      <t>シドウテキ</t>
    </rPh>
    <rPh sb="31" eb="33">
      <t>サンカ</t>
    </rPh>
    <phoneticPr fontId="1"/>
  </si>
  <si>
    <t>30 単位/回</t>
    <rPh sb="3" eb="5">
      <t>タンイ</t>
    </rPh>
    <rPh sb="6" eb="7">
      <t>カイ</t>
    </rPh>
    <phoneticPr fontId="1"/>
  </si>
  <si>
    <t>B. 著作物</t>
    <rPh sb="3" eb="6">
      <t>チョサクブツ</t>
    </rPh>
    <phoneticPr fontId="1"/>
  </si>
  <si>
    <t>背景資格　（実験動物医学分野での5 年以上の経験）</t>
    <rPh sb="0" eb="2">
      <t>ハイケイ</t>
    </rPh>
    <rPh sb="2" eb="4">
      <t>シカク</t>
    </rPh>
    <phoneticPr fontId="1"/>
  </si>
  <si>
    <r>
      <t>・JCLAMが認めた研修会等への</t>
    </r>
    <r>
      <rPr>
        <b/>
        <sz val="11"/>
        <color rgb="FFFF0066"/>
        <rFont val="游ゴシック"/>
        <family val="3"/>
        <charset val="128"/>
        <scheme val="minor"/>
      </rPr>
      <t>指導的</t>
    </r>
    <r>
      <rPr>
        <sz val="11"/>
        <color theme="1"/>
        <rFont val="游ゴシック"/>
        <family val="3"/>
        <charset val="128"/>
        <scheme val="minor"/>
      </rPr>
      <t>参加</t>
    </r>
    <rPh sb="7" eb="8">
      <t>ミト</t>
    </rPh>
    <rPh sb="10" eb="13">
      <t>ケンシュウカイ</t>
    </rPh>
    <rPh sb="13" eb="14">
      <t>トウ</t>
    </rPh>
    <rPh sb="16" eb="19">
      <t>シドウテキ</t>
    </rPh>
    <rPh sb="19" eb="21">
      <t>サンカ</t>
    </rPh>
    <phoneticPr fontId="1"/>
  </si>
  <si>
    <r>
      <t>・JCLAMが認めた研修会等への</t>
    </r>
    <r>
      <rPr>
        <b/>
        <sz val="11"/>
        <color theme="1"/>
        <rFont val="游ゴシック"/>
        <family val="3"/>
        <charset val="128"/>
        <scheme val="minor"/>
      </rPr>
      <t>一般</t>
    </r>
    <r>
      <rPr>
        <sz val="11"/>
        <color theme="1"/>
        <rFont val="游ゴシック"/>
        <family val="3"/>
        <charset val="128"/>
        <scheme val="minor"/>
      </rPr>
      <t>参加</t>
    </r>
    <rPh sb="7" eb="8">
      <t>ミト</t>
    </rPh>
    <rPh sb="10" eb="13">
      <t>ケンシュウカイ</t>
    </rPh>
    <rPh sb="13" eb="14">
      <t>トウ</t>
    </rPh>
    <rPh sb="16" eb="18">
      <t>イッパン</t>
    </rPh>
    <rPh sb="18" eb="20">
      <t>サンカ</t>
    </rPh>
    <phoneticPr fontId="1"/>
  </si>
  <si>
    <t>・共著者</t>
    <rPh sb="1" eb="4">
      <t>キョウチョシャ</t>
    </rPh>
    <phoneticPr fontId="1"/>
  </si>
  <si>
    <t>・筆頭著者</t>
    <rPh sb="1" eb="5">
      <t>ヒットウチョシャ</t>
    </rPh>
    <phoneticPr fontId="1"/>
  </si>
  <si>
    <t>・筆頭発表者</t>
    <rPh sb="1" eb="3">
      <t>ヒットウ</t>
    </rPh>
    <rPh sb="3" eb="5">
      <t>ハッピョウ</t>
    </rPh>
    <rPh sb="5" eb="6">
      <t>シャ</t>
    </rPh>
    <phoneticPr fontId="1"/>
  </si>
  <si>
    <t>認定委員会使用欄</t>
    <rPh sb="0" eb="8">
      <t>ニンテイイインカイシヨウラン</t>
    </rPh>
    <phoneticPr fontId="1"/>
  </si>
  <si>
    <t>A</t>
    <phoneticPr fontId="1"/>
  </si>
  <si>
    <t>B</t>
    <phoneticPr fontId="1"/>
  </si>
  <si>
    <t>A. ～ D. のいずれかを選択</t>
    <rPh sb="14" eb="16">
      <t>センタク</t>
    </rPh>
    <phoneticPr fontId="1"/>
  </si>
  <si>
    <t>D. その他 自由記載</t>
    <rPh sb="5" eb="6">
      <t>タ</t>
    </rPh>
    <rPh sb="7" eb="11">
      <t>ジユウキサイ</t>
    </rPh>
    <phoneticPr fontId="1"/>
  </si>
  <si>
    <t>＊JCLAMへの貢献及び第1分野で申請したものは除く</t>
    <rPh sb="8" eb="10">
      <t>コウケン</t>
    </rPh>
    <rPh sb="10" eb="11">
      <t>オヨ</t>
    </rPh>
    <rPh sb="12" eb="13">
      <t>ダイ</t>
    </rPh>
    <rPh sb="14" eb="16">
      <t>ブンヤ</t>
    </rPh>
    <rPh sb="17" eb="19">
      <t>シンセイ</t>
    </rPh>
    <rPh sb="24" eb="25">
      <t>ノゾ</t>
    </rPh>
    <phoneticPr fontId="1"/>
  </si>
  <si>
    <t>【プログラム集のPDF等（表紙並びに演題タイトル及び発表者名のみ）：添付資料番号⑥】</t>
    <rPh sb="6" eb="7">
      <t>シュウ</t>
    </rPh>
    <rPh sb="11" eb="12">
      <t>トウ</t>
    </rPh>
    <rPh sb="34" eb="40">
      <t>テンプシリョウバンゴウ</t>
    </rPh>
    <phoneticPr fontId="1"/>
  </si>
  <si>
    <t>【研修会参加記録のPDF：添付資料番号⑫】</t>
    <rPh sb="1" eb="8">
      <t>ケンシュウカイサンカキロク</t>
    </rPh>
    <rPh sb="13" eb="19">
      <t>テンプシリョウバンゴウ</t>
    </rPh>
    <phoneticPr fontId="1"/>
  </si>
  <si>
    <t>【プログラム集のPDF等（表紙並びに演題タイトル及び発表者名のみ）：添付資料番号⑦】</t>
    <rPh sb="6" eb="7">
      <t>シュウ</t>
    </rPh>
    <rPh sb="11" eb="12">
      <t>トウ</t>
    </rPh>
    <rPh sb="34" eb="40">
      <t>テンプシリョウバンゴウ</t>
    </rPh>
    <phoneticPr fontId="1"/>
  </si>
  <si>
    <t>〇</t>
    <phoneticPr fontId="1"/>
  </si>
  <si>
    <t>A:</t>
    <phoneticPr fontId="1"/>
  </si>
  <si>
    <t>B:</t>
    <phoneticPr fontId="1"/>
  </si>
  <si>
    <t>試験問題作成</t>
    <rPh sb="0" eb="6">
      <t>シケンモンダイサクセイ</t>
    </rPh>
    <phoneticPr fontId="1"/>
  </si>
  <si>
    <t>5 単位</t>
    <rPh sb="2" eb="4">
      <t>タンイ</t>
    </rPh>
    <phoneticPr fontId="1"/>
  </si>
  <si>
    <t>＊40単位以上必須</t>
    <rPh sb="3" eb="7">
      <t>タンイイジョウ</t>
    </rPh>
    <rPh sb="7" eb="9">
      <t>ヒッス</t>
    </rPh>
    <phoneticPr fontId="1"/>
  </si>
  <si>
    <t>＊JCLAMへの貢献で申請したものは除く</t>
    <phoneticPr fontId="1"/>
  </si>
  <si>
    <r>
      <t>C. JCLAM/JALAM 主催シンポジウム, WEBセミナー, 研修会等への</t>
    </r>
    <r>
      <rPr>
        <b/>
        <sz val="11"/>
        <color rgb="FFFF0000"/>
        <rFont val="游ゴシック"/>
        <family val="3"/>
        <charset val="128"/>
        <scheme val="minor"/>
      </rPr>
      <t>指導的</t>
    </r>
    <r>
      <rPr>
        <sz val="11"/>
        <color theme="1"/>
        <rFont val="游ゴシック"/>
        <family val="3"/>
        <charset val="128"/>
        <scheme val="minor"/>
      </rPr>
      <t>参加</t>
    </r>
    <rPh sb="34" eb="36">
      <t>ケンシュウ</t>
    </rPh>
    <rPh sb="36" eb="37">
      <t>カイ</t>
    </rPh>
    <rPh sb="37" eb="38">
      <t>トウ</t>
    </rPh>
    <rPh sb="40" eb="42">
      <t>シドウ</t>
    </rPh>
    <rPh sb="42" eb="43">
      <t>テキ</t>
    </rPh>
    <rPh sb="43" eb="45">
      <t>サンカ</t>
    </rPh>
    <phoneticPr fontId="1"/>
  </si>
  <si>
    <t>受験番号</t>
    <rPh sb="0" eb="4">
      <t>ジュケンバンゴウ</t>
    </rPh>
    <phoneticPr fontId="1"/>
  </si>
  <si>
    <t>日本実験動物医学専門医認定試験</t>
    <rPh sb="0" eb="11">
      <t>ニホンジッケンドウブツイガクセンモンイ</t>
    </rPh>
    <rPh sb="11" eb="15">
      <t>ニンテイシケン</t>
    </rPh>
    <phoneticPr fontId="1"/>
  </si>
  <si>
    <t>受験票</t>
    <rPh sb="0" eb="3">
      <t>ジュケンヒョウ</t>
    </rPh>
    <phoneticPr fontId="1"/>
  </si>
  <si>
    <t>本人連絡先</t>
    <rPh sb="0" eb="5">
      <t>ホンニンレンラクサキ</t>
    </rPh>
    <phoneticPr fontId="1"/>
  </si>
  <si>
    <t>受験会場</t>
    <rPh sb="0" eb="4">
      <t>ジュケンカイジョウ</t>
    </rPh>
    <phoneticPr fontId="1"/>
  </si>
  <si>
    <t>受験会場住所</t>
    <rPh sb="0" eb="6">
      <t>ジュケンカイジョウジュウショ</t>
    </rPh>
    <phoneticPr fontId="1"/>
  </si>
  <si>
    <t>発行者</t>
    <rPh sb="0" eb="3">
      <t>ハッコウシャ</t>
    </rPh>
    <phoneticPr fontId="1"/>
  </si>
  <si>
    <t>日本実験動物医学専門委協会　会長　（公印省略）</t>
    <rPh sb="0" eb="13">
      <t>ニホンジッケンドウブツイガクセンモンイキョウカイ</t>
    </rPh>
    <rPh sb="14" eb="16">
      <t>カイチョウ</t>
    </rPh>
    <rPh sb="18" eb="22">
      <t>コウインショウリャク</t>
    </rPh>
    <phoneticPr fontId="1"/>
  </si>
  <si>
    <t>住所</t>
    <rPh sb="0" eb="2">
      <t>ジュウショ</t>
    </rPh>
    <phoneticPr fontId="1"/>
  </si>
  <si>
    <t>確認者氏名</t>
    <rPh sb="0" eb="5">
      <t>カクニンシャシメイ</t>
    </rPh>
    <phoneticPr fontId="1"/>
  </si>
  <si>
    <t>取得年月日</t>
    <rPh sb="0" eb="5">
      <t>シュトクネンガッピ</t>
    </rPh>
    <phoneticPr fontId="1"/>
  </si>
  <si>
    <t>提出前確認欄　確認をしたらプルダウンから〇を選択して下さい。</t>
    <rPh sb="0" eb="6">
      <t>テイシュツマエカクニンラン</t>
    </rPh>
    <rPh sb="7" eb="9">
      <t>カクニン</t>
    </rPh>
    <rPh sb="22" eb="24">
      <t>センタク</t>
    </rPh>
    <rPh sb="26" eb="27">
      <t>クダ</t>
    </rPh>
    <phoneticPr fontId="1"/>
  </si>
  <si>
    <t>1. 添付資料の資料番号は申請書と対応していますか？</t>
    <rPh sb="3" eb="5">
      <t>テンプ</t>
    </rPh>
    <rPh sb="5" eb="7">
      <t>シリョウ</t>
    </rPh>
    <rPh sb="8" eb="12">
      <t>シリョウバンゴウ</t>
    </rPh>
    <rPh sb="13" eb="16">
      <t>シンセイショ</t>
    </rPh>
    <rPh sb="17" eb="19">
      <t>タイオウ</t>
    </rPh>
    <phoneticPr fontId="1"/>
  </si>
  <si>
    <t>【プログラム集のPDF等（表紙並びに演題タイトル及び発表者名のみ）：添付資料番号⑧】</t>
    <rPh sb="6" eb="7">
      <t>シュウ</t>
    </rPh>
    <rPh sb="11" eb="12">
      <t>トウ</t>
    </rPh>
    <rPh sb="34" eb="40">
      <t>テンプシリョウバンゴウ</t>
    </rPh>
    <phoneticPr fontId="1"/>
  </si>
  <si>
    <t>【掲載論文のPDF等（掲載誌名、タイトル及び著者部分のみ）：添付資料番号⑩】</t>
    <rPh sb="1" eb="3">
      <t>ケイサイ</t>
    </rPh>
    <rPh sb="3" eb="5">
      <t>ロンブン</t>
    </rPh>
    <rPh sb="9" eb="10">
      <t>トウ</t>
    </rPh>
    <rPh sb="30" eb="36">
      <t>テンプシリョウバンゴウ</t>
    </rPh>
    <phoneticPr fontId="1"/>
  </si>
  <si>
    <t>4. 振込証明は準備できていますか？</t>
    <rPh sb="3" eb="7">
      <t>フリコミショウメイ</t>
    </rPh>
    <rPh sb="8" eb="10">
      <t>ジュンビ</t>
    </rPh>
    <phoneticPr fontId="1"/>
  </si>
  <si>
    <t>NA</t>
    <phoneticPr fontId="1"/>
  </si>
  <si>
    <t>太枠内のみ記入すること</t>
    <rPh sb="0" eb="1">
      <t>フト</t>
    </rPh>
    <rPh sb="1" eb="3">
      <t>ワクナイ</t>
    </rPh>
    <rPh sb="5" eb="7">
      <t>キニュウ</t>
    </rPh>
    <phoneticPr fontId="1"/>
  </si>
  <si>
    <t>←第二分野の合計</t>
    <rPh sb="1" eb="3">
      <t xml:space="preserve">ダイニ </t>
    </rPh>
    <rPh sb="3" eb="5">
      <t xml:space="preserve">ブンヤノ </t>
    </rPh>
    <rPh sb="6" eb="8">
      <t xml:space="preserve">ゴウケイ </t>
    </rPh>
    <phoneticPr fontId="1"/>
  </si>
  <si>
    <t>←第一および第二分野の合計</t>
    <rPh sb="1" eb="3">
      <t xml:space="preserve">ダイイチ </t>
    </rPh>
    <rPh sb="6" eb="8">
      <t xml:space="preserve">ダイニ </t>
    </rPh>
    <rPh sb="8" eb="10">
      <t xml:space="preserve">ブンヤノ </t>
    </rPh>
    <rPh sb="11" eb="13">
      <t xml:space="preserve">ゴウケイ </t>
    </rPh>
    <phoneticPr fontId="1"/>
  </si>
  <si>
    <t>【根拠となる資料：添付資料番号④】</t>
    <rPh sb="1" eb="3">
      <t>コンキョ</t>
    </rPh>
    <rPh sb="6" eb="8">
      <t>シリョウ</t>
    </rPh>
    <rPh sb="9" eb="15">
      <t>テンプシリョウバンゴウ</t>
    </rPh>
    <phoneticPr fontId="1"/>
  </si>
  <si>
    <t>【プログラム集のPDF等（表紙並びに演題タイトル及び発表者名のみ）：添付資料番号⑤】</t>
    <rPh sb="6" eb="7">
      <t>シュウ</t>
    </rPh>
    <rPh sb="11" eb="12">
      <t>トウ</t>
    </rPh>
    <rPh sb="34" eb="40">
      <t>テンプシリョウバンゴウ</t>
    </rPh>
    <phoneticPr fontId="1"/>
  </si>
  <si>
    <t>【掲載論文のPDF等（掲載誌名、タイトル及び著者部分のみ）：添付資料番号⑨】</t>
    <rPh sb="1" eb="3">
      <t>ケイサイ</t>
    </rPh>
    <rPh sb="3" eb="5">
      <t>ロンブン</t>
    </rPh>
    <rPh sb="9" eb="10">
      <t>トウ</t>
    </rPh>
    <rPh sb="30" eb="36">
      <t>テンプシリョウバンゴウ</t>
    </rPh>
    <phoneticPr fontId="1"/>
  </si>
  <si>
    <t>【研修会参加記録のPDF：添付資料番号⑪】</t>
    <rPh sb="1" eb="8">
      <t>ケンシュウカイサンカキロク</t>
    </rPh>
    <rPh sb="13" eb="19">
      <t>テンプシリョウバンゴウ</t>
    </rPh>
    <phoneticPr fontId="1"/>
  </si>
  <si>
    <t>3. 受験される方は受験票に顔写真を貼りつけましたか？</t>
    <rPh sb="3" eb="5">
      <t>ジュケン</t>
    </rPh>
    <rPh sb="8" eb="9">
      <t>カタ</t>
    </rPh>
    <rPh sb="10" eb="13">
      <t>ジュケンヒョウ</t>
    </rPh>
    <rPh sb="14" eb="15">
      <t>カオ</t>
    </rPh>
    <rPh sb="15" eb="17">
      <t>シャシン</t>
    </rPh>
    <rPh sb="18" eb="19">
      <t>ハ</t>
    </rPh>
    <phoneticPr fontId="1"/>
  </si>
  <si>
    <r>
      <t xml:space="preserve">A. 委員会活動または試験問題作成 </t>
    </r>
    <r>
      <rPr>
        <b/>
        <u/>
        <sz val="11"/>
        <color theme="1"/>
        <rFont val="游ゴシック"/>
        <family val="3"/>
        <charset val="128"/>
        <scheme val="minor"/>
      </rPr>
      <t>10 問</t>
    </r>
    <rPh sb="21" eb="22">
      <t>モン</t>
    </rPh>
    <phoneticPr fontId="1"/>
  </si>
  <si>
    <r>
      <t>☆</t>
    </r>
    <r>
      <rPr>
        <sz val="11"/>
        <color theme="1"/>
        <rFont val="游ゴシック"/>
        <family val="3"/>
        <charset val="128"/>
        <scheme val="minor"/>
      </rPr>
      <t>JCLAMへの貢献</t>
    </r>
    <r>
      <rPr>
        <b/>
        <sz val="11"/>
        <color theme="1"/>
        <rFont val="游ゴシック"/>
        <family val="3"/>
        <charset val="128"/>
        <scheme val="minor"/>
      </rPr>
      <t>　（必須）</t>
    </r>
    <rPh sb="8" eb="10">
      <t>コウケン</t>
    </rPh>
    <rPh sb="12" eb="14">
      <t>ヒッス</t>
    </rPh>
    <phoneticPr fontId="1"/>
  </si>
  <si>
    <t>2. 申請書内に赤いセルはありませんか？
    赤い場合は受験票をご準備ください。</t>
    <rPh sb="3" eb="7">
      <t>シンセイショナイ</t>
    </rPh>
    <rPh sb="8" eb="9">
      <t>アカ</t>
    </rPh>
    <rPh sb="25" eb="26">
      <t>アカ</t>
    </rPh>
    <rPh sb="27" eb="29">
      <t>バアイ</t>
    </rPh>
    <rPh sb="30" eb="33">
      <t>ジュケンヒョウ</t>
    </rPh>
    <rPh sb="35" eb="37">
      <t>ジュンビ</t>
    </rPh>
    <phoneticPr fontId="1"/>
  </si>
  <si>
    <t>2.</t>
    <phoneticPr fontId="1"/>
  </si>
  <si>
    <t>会費納入状況</t>
    <rPh sb="0" eb="6">
      <t>カイヒノウニュウジョウキョウ</t>
    </rPh>
    <phoneticPr fontId="1"/>
  </si>
  <si>
    <t>【学会バンク&gt;マイページ&gt;JCLAM&gt;「会費納入履歴」のスクリーンショット：添付資料番号①】</t>
    <rPh sb="1" eb="3">
      <t>ガッカイ</t>
    </rPh>
    <rPh sb="20" eb="26">
      <t>カイヒノウニュウリレキ</t>
    </rPh>
    <rPh sb="38" eb="44">
      <t>テンプシリョウバンゴウ</t>
    </rPh>
    <phoneticPr fontId="1"/>
  </si>
  <si>
    <t>【学会バンク&gt;マイページ&gt;JCLAM&gt;「学会事務局から○○様へ」のスクリーンショット：添付資料番号②】</t>
    <rPh sb="1" eb="3">
      <t>ガッカイ</t>
    </rPh>
    <rPh sb="20" eb="22">
      <t>ガッカイ</t>
    </rPh>
    <rPh sb="22" eb="25">
      <t>ジムキョク</t>
    </rPh>
    <rPh sb="29" eb="30">
      <t>サマ</t>
    </rPh>
    <rPh sb="43" eb="49">
      <t>テンプシリョウバンゴウ</t>
    </rPh>
    <phoneticPr fontId="1"/>
  </si>
  <si>
    <t>【著書表紙、コラム記事、雑誌記事等のPDF等、他：添付資料番号③】</t>
    <rPh sb="1" eb="5">
      <t>チョショヒョウシ</t>
    </rPh>
    <rPh sb="9" eb="11">
      <t>キジ</t>
    </rPh>
    <rPh sb="12" eb="14">
      <t>ザッシ</t>
    </rPh>
    <rPh sb="14" eb="16">
      <t>キジ</t>
    </rPh>
    <rPh sb="16" eb="17">
      <t>トウ</t>
    </rPh>
    <rPh sb="21" eb="22">
      <t>トウ</t>
    </rPh>
    <rPh sb="23" eb="24">
      <t>ホカ</t>
    </rPh>
    <rPh sb="25" eb="31">
      <t>テンプシリョウバンゴウ</t>
    </rPh>
    <phoneticPr fontId="1"/>
  </si>
  <si>
    <t>⇐試験当日に連絡できる番号</t>
    <rPh sb="1" eb="3">
      <t>シケン</t>
    </rPh>
    <rPh sb="3" eb="5">
      <t>トウジツ</t>
    </rPh>
    <rPh sb="6" eb="8">
      <t>レンラク</t>
    </rPh>
    <rPh sb="11" eb="13">
      <t>バンゴウ</t>
    </rPh>
    <phoneticPr fontId="1"/>
  </si>
  <si>
    <t>⇐認定証等を送付する住所</t>
    <rPh sb="1" eb="4">
      <t>ニンテイショウ</t>
    </rPh>
    <rPh sb="4" eb="5">
      <t>トウ</t>
    </rPh>
    <rPh sb="6" eb="8">
      <t>ソウフ</t>
    </rPh>
    <rPh sb="10" eb="12">
      <t>ジュウショ</t>
    </rPh>
    <phoneticPr fontId="1"/>
  </si>
  <si>
    <t>2025-2026</t>
    <phoneticPr fontId="1"/>
  </si>
  <si>
    <r>
      <t>「☆JCLAMへの貢献」で使用した10問を</t>
    </r>
    <r>
      <rPr>
        <b/>
        <sz val="11"/>
        <color theme="1"/>
        <rFont val="游ゴシック"/>
        <family val="3"/>
        <charset val="128"/>
        <scheme val="minor"/>
      </rPr>
      <t>除く</t>
    </r>
    <rPh sb="9" eb="11">
      <t>コウケン</t>
    </rPh>
    <rPh sb="13" eb="15">
      <t>シヨウ</t>
    </rPh>
    <rPh sb="19" eb="20">
      <t>モン</t>
    </rPh>
    <rPh sb="21" eb="22">
      <t>ノゾ</t>
    </rPh>
    <phoneticPr fontId="1"/>
  </si>
  <si>
    <t>【所属施設発行のCV等のPDF：添付資料番号⑬】</t>
    <rPh sb="1" eb="3">
      <t>ショゾク</t>
    </rPh>
    <rPh sb="3" eb="5">
      <t>シセツ</t>
    </rPh>
    <rPh sb="5" eb="7">
      <t>ハッコウ</t>
    </rPh>
    <rPh sb="10" eb="11">
      <t>トウ</t>
    </rPh>
    <rPh sb="16" eb="22">
      <t>テンプシリョウバンゴウ</t>
    </rPh>
    <phoneticPr fontId="1"/>
  </si>
  <si>
    <t>【博士号免許のPDF：添付資料番号⑭】</t>
    <rPh sb="1" eb="6">
      <t>ハカセゴウメンキョ</t>
    </rPh>
    <rPh sb="11" eb="17">
      <t>テンプシリョウバンゴウ</t>
    </rPh>
    <phoneticPr fontId="1"/>
  </si>
  <si>
    <t>【掲載記事のPDF等（氏名が確認できるもの）：添付資料番号⑮】</t>
    <rPh sb="1" eb="3">
      <t>ケイサイ</t>
    </rPh>
    <rPh sb="3" eb="5">
      <t>キジ</t>
    </rPh>
    <rPh sb="9" eb="10">
      <t>トウ</t>
    </rPh>
    <rPh sb="11" eb="13">
      <t>シメイ</t>
    </rPh>
    <rPh sb="14" eb="16">
      <t>カクニン</t>
    </rPh>
    <rPh sb="23" eb="29">
      <t>テンプシリョウバンゴウ</t>
    </rPh>
    <phoneticPr fontId="1"/>
  </si>
  <si>
    <t>【著書表紙のPDF等（氏名が確認できるもの）：添付資料番号⑯】</t>
    <rPh sb="1" eb="5">
      <t>チョショヒョウシ</t>
    </rPh>
    <rPh sb="9" eb="10">
      <t>トウ</t>
    </rPh>
    <rPh sb="11" eb="13">
      <t>シメイ</t>
    </rPh>
    <rPh sb="14" eb="16">
      <t>カクニン</t>
    </rPh>
    <rPh sb="23" eb="29">
      <t>テンプシリョウバンゴウ</t>
    </rPh>
    <phoneticPr fontId="1"/>
  </si>
  <si>
    <t>【事業に参加したことが証明できるもののPDF：添付資料番号⑰】</t>
    <rPh sb="1" eb="3">
      <t>ジギョウ</t>
    </rPh>
    <rPh sb="4" eb="6">
      <t>サンカ</t>
    </rPh>
    <rPh sb="11" eb="13">
      <t>ショウメイ</t>
    </rPh>
    <rPh sb="23" eb="29">
      <t>テンプシリョウバンゴウ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</si>
</sst>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66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quotePrefix="1" applyFont="1">
      <alignment vertical="center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標準" xfId="0" builtinId="0"/>
  </cellStyles>
  <dxfs count="8">
    <dxf>
      <font>
        <b/>
        <i val="0"/>
        <color theme="0"/>
      </font>
      <fill>
        <patternFill>
          <bgColor rgb="FFFF0066"/>
        </patternFill>
      </fill>
    </dxf>
    <dxf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66"/>
        </patternFill>
      </fill>
    </dxf>
  </dxfs>
  <tableStyles count="0" defaultTableStyle="TableStyleMedium2" defaultPivotStyle="PivotStyleLight16"/>
  <colors>
    <mruColors>
      <color rgb="FFFF0066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78E66-BA2B-4588-B388-FB26637DDAAE}">
  <dimension ref="A1:CB164"/>
  <sheetViews>
    <sheetView tabSelected="1" zoomScaleNormal="100" workbookViewId="0"/>
  </sheetViews>
  <sheetFormatPr defaultColWidth="9" defaultRowHeight="18.75" x14ac:dyDescent="0.15"/>
  <cols>
    <col min="1" max="20" width="4.625" style="1" customWidth="1"/>
    <col min="21" max="22" width="4.625" style="30" customWidth="1"/>
    <col min="23" max="28" width="4.625" style="1" customWidth="1"/>
    <col min="29" max="16384" width="9" style="1"/>
  </cols>
  <sheetData>
    <row r="1" spans="1:80" s="7" customFormat="1" ht="19.5" x14ac:dyDescent="0.15">
      <c r="J1" s="65" t="s">
        <v>34</v>
      </c>
      <c r="K1" s="65"/>
      <c r="L1" s="65"/>
    </row>
    <row r="2" spans="1:80" s="2" customFormat="1" ht="24" x14ac:dyDescent="0.15">
      <c r="A2" s="64" t="s">
        <v>37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4" spans="1:80" x14ac:dyDescent="0.15">
      <c r="P4" s="66" t="s">
        <v>118</v>
      </c>
      <c r="Q4" s="66"/>
      <c r="R4" s="66"/>
      <c r="S4" s="66"/>
      <c r="T4" s="66"/>
      <c r="U4" s="29"/>
      <c r="V4" s="29"/>
    </row>
    <row r="5" spans="1:80" ht="19.5" thickBot="1" x14ac:dyDescent="0.2"/>
    <row r="6" spans="1:80" ht="19.5" thickBot="1" x14ac:dyDescent="0.2">
      <c r="E6" s="32" t="s">
        <v>0</v>
      </c>
      <c r="F6" s="33"/>
      <c r="G6" s="33"/>
      <c r="H6" s="3"/>
      <c r="I6" s="3" t="s">
        <v>4</v>
      </c>
      <c r="J6" s="33"/>
      <c r="K6" s="33"/>
      <c r="L6" s="3" t="s">
        <v>5</v>
      </c>
      <c r="M6" s="3"/>
      <c r="N6" s="3" t="s">
        <v>6</v>
      </c>
      <c r="O6" s="3"/>
      <c r="P6" s="3" t="s">
        <v>7</v>
      </c>
      <c r="Q6" s="4"/>
    </row>
    <row r="7" spans="1:80" ht="19.5" thickBot="1" x14ac:dyDescent="0.2">
      <c r="E7" s="32" t="s">
        <v>32</v>
      </c>
      <c r="F7" s="33"/>
      <c r="G7" s="33"/>
      <c r="H7" s="3"/>
      <c r="I7" s="33" t="s">
        <v>136</v>
      </c>
      <c r="J7" s="33"/>
      <c r="K7" s="33"/>
      <c r="L7" s="33"/>
      <c r="M7" s="33"/>
      <c r="N7" s="33"/>
      <c r="O7" s="33" t="s">
        <v>33</v>
      </c>
      <c r="P7" s="33"/>
      <c r="Q7" s="4"/>
    </row>
    <row r="8" spans="1:80" ht="6" customHeight="1" thickBot="1" x14ac:dyDescent="0.2"/>
    <row r="9" spans="1:80" ht="19.5" thickBot="1" x14ac:dyDescent="0.2">
      <c r="E9" s="32" t="s">
        <v>1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4"/>
    </row>
    <row r="10" spans="1:80" ht="19.5" thickBot="1" x14ac:dyDescent="0.2">
      <c r="E10" s="32" t="s">
        <v>2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/>
    </row>
    <row r="11" spans="1:80" ht="19.5" thickBot="1" x14ac:dyDescent="0.2">
      <c r="E11" s="32" t="s">
        <v>18</v>
      </c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4"/>
    </row>
    <row r="12" spans="1:80" x14ac:dyDescent="0.15">
      <c r="E12" s="67" t="s">
        <v>26</v>
      </c>
      <c r="F12" s="35" t="s">
        <v>109</v>
      </c>
      <c r="G12" s="35"/>
      <c r="H12" s="35"/>
      <c r="I12" s="36"/>
      <c r="J12" s="36"/>
      <c r="K12" s="36"/>
      <c r="L12" s="36"/>
      <c r="M12" s="36"/>
      <c r="N12" s="36"/>
      <c r="O12" s="36"/>
      <c r="P12" s="36"/>
      <c r="Q12" s="37"/>
      <c r="R12" s="30" t="s">
        <v>135</v>
      </c>
    </row>
    <row r="13" spans="1:80" x14ac:dyDescent="0.15">
      <c r="E13" s="68"/>
      <c r="F13" s="60" t="s">
        <v>3</v>
      </c>
      <c r="G13" s="60"/>
      <c r="H13" s="60"/>
      <c r="I13" s="58"/>
      <c r="J13" s="58"/>
      <c r="K13" s="58"/>
      <c r="L13" s="58"/>
      <c r="M13" s="58"/>
      <c r="N13" s="58"/>
      <c r="O13" s="58"/>
      <c r="P13" s="58"/>
      <c r="Q13" s="59"/>
      <c r="R13" s="1" t="s">
        <v>134</v>
      </c>
    </row>
    <row r="14" spans="1:80" ht="19.5" thickBot="1" x14ac:dyDescent="0.2">
      <c r="E14" s="69"/>
      <c r="F14" s="47" t="s">
        <v>8</v>
      </c>
      <c r="G14" s="47"/>
      <c r="H14" s="47"/>
      <c r="I14" s="45"/>
      <c r="J14" s="45"/>
      <c r="K14" s="45"/>
      <c r="L14" s="45"/>
      <c r="M14" s="45"/>
      <c r="N14" s="45"/>
      <c r="O14" s="45"/>
      <c r="P14" s="45"/>
      <c r="Q14" s="63"/>
    </row>
    <row r="15" spans="1:80" ht="19.5" thickBot="1" x14ac:dyDescent="0.2"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5"/>
      <c r="Y15" s="16"/>
      <c r="Z15" s="16"/>
      <c r="AA15" s="16"/>
      <c r="AB15" s="17"/>
    </row>
    <row r="16" spans="1:80" ht="19.5" thickBot="1" x14ac:dyDescent="0.2">
      <c r="E16" s="40" t="s">
        <v>112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2"/>
      <c r="X16" s="62" t="s">
        <v>84</v>
      </c>
      <c r="Y16" s="60"/>
      <c r="Z16" s="60"/>
      <c r="AA16" s="60"/>
      <c r="AB16" s="61"/>
      <c r="CB16" s="1" t="s">
        <v>93</v>
      </c>
    </row>
    <row r="17" spans="1:80" ht="19.5" thickBot="1" x14ac:dyDescent="0.2">
      <c r="E17" s="12" t="s">
        <v>113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33"/>
      <c r="Q17" s="34"/>
      <c r="X17" s="26"/>
      <c r="Y17" s="14"/>
      <c r="Z17" s="14"/>
      <c r="AA17" s="14"/>
      <c r="AB17" s="25"/>
    </row>
    <row r="18" spans="1:80" x14ac:dyDescent="0.15">
      <c r="E18" s="43" t="s">
        <v>128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5"/>
      <c r="Q18" s="46"/>
      <c r="X18" s="62" t="s">
        <v>110</v>
      </c>
      <c r="Y18" s="60"/>
      <c r="Z18" s="60"/>
      <c r="AA18" s="60"/>
      <c r="AB18" s="61"/>
      <c r="CB18" s="1" t="s">
        <v>117</v>
      </c>
    </row>
    <row r="19" spans="1:80" ht="19.5" thickBot="1" x14ac:dyDescent="0.2">
      <c r="E19" s="44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7"/>
      <c r="Q19" s="48"/>
      <c r="X19" s="26" t="s">
        <v>94</v>
      </c>
      <c r="Y19" s="60"/>
      <c r="Z19" s="60"/>
      <c r="AA19" s="60"/>
      <c r="AB19" s="61"/>
      <c r="CB19" s="1" t="s">
        <v>93</v>
      </c>
    </row>
    <row r="20" spans="1:80" ht="19.5" thickBot="1" x14ac:dyDescent="0.2">
      <c r="E20" s="12" t="s">
        <v>125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33"/>
      <c r="Q20" s="34"/>
      <c r="X20" s="26" t="s">
        <v>95</v>
      </c>
      <c r="Y20" s="60"/>
      <c r="Z20" s="60"/>
      <c r="AA20" s="60"/>
      <c r="AB20" s="61"/>
    </row>
    <row r="21" spans="1:80" ht="19.5" thickBot="1" x14ac:dyDescent="0.2">
      <c r="E21" s="12" t="s">
        <v>116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33"/>
      <c r="Q21" s="34"/>
      <c r="X21" s="26"/>
      <c r="Y21" s="14"/>
      <c r="Z21" s="14"/>
      <c r="AA21" s="14"/>
      <c r="AB21" s="25"/>
    </row>
    <row r="22" spans="1:80" x14ac:dyDescent="0.15">
      <c r="X22" s="18"/>
      <c r="AB22" s="19"/>
    </row>
    <row r="23" spans="1:80" ht="19.5" thickBot="1" x14ac:dyDescent="0.2">
      <c r="A23" s="1" t="s">
        <v>9</v>
      </c>
      <c r="X23" s="18"/>
      <c r="Y23" s="14" t="s">
        <v>85</v>
      </c>
      <c r="Z23" s="14"/>
      <c r="AA23" s="14" t="s">
        <v>86</v>
      </c>
      <c r="AB23" s="19"/>
    </row>
    <row r="24" spans="1:80" ht="20.25" thickTop="1" thickBot="1" x14ac:dyDescent="0.2">
      <c r="B24" s="5" t="s">
        <v>10</v>
      </c>
      <c r="C24" s="1" t="s">
        <v>38</v>
      </c>
      <c r="K24" s="28" t="s">
        <v>35</v>
      </c>
      <c r="L24" s="32"/>
      <c r="M24" s="33"/>
      <c r="N24" s="34"/>
      <c r="O24" s="1" t="s">
        <v>36</v>
      </c>
      <c r="X24" s="18"/>
      <c r="Y24" s="13"/>
      <c r="AA24" s="13"/>
      <c r="AB24" s="19"/>
    </row>
    <row r="25" spans="1:80" ht="6" customHeight="1" thickBot="1" x14ac:dyDescent="0.2">
      <c r="X25" s="18"/>
      <c r="AB25" s="19"/>
    </row>
    <row r="26" spans="1:80" s="30" customFormat="1" ht="20.25" thickTop="1" thickBot="1" x14ac:dyDescent="0.2">
      <c r="B26" s="5" t="s">
        <v>129</v>
      </c>
      <c r="C26" s="30" t="s">
        <v>130</v>
      </c>
      <c r="X26" s="18"/>
      <c r="Y26" s="13"/>
      <c r="AA26" s="13"/>
      <c r="AB26" s="19"/>
    </row>
    <row r="27" spans="1:80" s="30" customFormat="1" ht="19.5" thickTop="1" x14ac:dyDescent="0.15">
      <c r="C27" s="30" t="s">
        <v>131</v>
      </c>
      <c r="X27" s="18"/>
      <c r="AB27" s="19"/>
    </row>
    <row r="28" spans="1:80" s="30" customFormat="1" ht="6" customHeight="1" x14ac:dyDescent="0.15">
      <c r="X28" s="18"/>
      <c r="AB28" s="19"/>
    </row>
    <row r="29" spans="1:80" ht="19.5" thickBot="1" x14ac:dyDescent="0.2">
      <c r="B29" s="5" t="s">
        <v>12</v>
      </c>
      <c r="C29" s="1" t="s">
        <v>13</v>
      </c>
      <c r="X29" s="18"/>
      <c r="AB29" s="19"/>
    </row>
    <row r="30" spans="1:80" ht="19.5" thickBot="1" x14ac:dyDescent="0.2"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1"/>
      <c r="U30" s="31"/>
      <c r="V30" s="31"/>
      <c r="X30" s="18"/>
      <c r="AB30" s="19"/>
    </row>
    <row r="31" spans="1:80" ht="20.25" thickTop="1" thickBot="1" x14ac:dyDescent="0.2">
      <c r="C31" s="52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4"/>
      <c r="U31" s="31"/>
      <c r="V31" s="31"/>
      <c r="X31" s="18"/>
      <c r="Y31" s="13"/>
      <c r="AA31" s="13"/>
      <c r="AB31" s="19"/>
    </row>
    <row r="32" spans="1:80" ht="20.25" thickTop="1" thickBot="1" x14ac:dyDescent="0.2">
      <c r="C32" s="55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7"/>
      <c r="U32" s="31"/>
      <c r="V32" s="31"/>
      <c r="X32" s="18"/>
      <c r="AB32" s="19"/>
    </row>
    <row r="33" spans="1:28" x14ac:dyDescent="0.15">
      <c r="X33" s="18"/>
      <c r="AB33" s="19"/>
    </row>
    <row r="34" spans="1:28" x14ac:dyDescent="0.15">
      <c r="X34" s="18"/>
      <c r="AB34" s="19"/>
    </row>
    <row r="35" spans="1:28" x14ac:dyDescent="0.15">
      <c r="A35" s="1" t="s">
        <v>14</v>
      </c>
      <c r="X35" s="18"/>
      <c r="AB35" s="19"/>
    </row>
    <row r="36" spans="1:28" ht="6" customHeight="1" x14ac:dyDescent="0.15">
      <c r="X36" s="18"/>
      <c r="AB36" s="19"/>
    </row>
    <row r="37" spans="1:28" x14ac:dyDescent="0.15">
      <c r="B37" s="8" t="s">
        <v>127</v>
      </c>
      <c r="X37" s="18"/>
      <c r="AB37" s="19"/>
    </row>
    <row r="38" spans="1:28" ht="6" customHeight="1" thickBot="1" x14ac:dyDescent="0.2">
      <c r="X38" s="18"/>
      <c r="AB38" s="19"/>
    </row>
    <row r="39" spans="1:28" ht="20.25" thickTop="1" thickBot="1" x14ac:dyDescent="0.2">
      <c r="C39" s="1" t="s">
        <v>87</v>
      </c>
      <c r="J39" s="32"/>
      <c r="K39" s="34"/>
      <c r="X39" s="18"/>
      <c r="Y39" s="13"/>
      <c r="AA39" s="13"/>
      <c r="AB39" s="19"/>
    </row>
    <row r="40" spans="1:28" x14ac:dyDescent="0.15">
      <c r="B40" s="5"/>
      <c r="D40" s="1" t="s">
        <v>126</v>
      </c>
      <c r="X40" s="18"/>
      <c r="AB40" s="19"/>
    </row>
    <row r="41" spans="1:28" x14ac:dyDescent="0.15">
      <c r="D41" s="30" t="s">
        <v>132</v>
      </c>
      <c r="X41" s="18"/>
      <c r="AB41" s="19"/>
    </row>
    <row r="42" spans="1:28" ht="6" customHeight="1" x14ac:dyDescent="0.15">
      <c r="X42" s="18"/>
      <c r="AB42" s="19"/>
    </row>
    <row r="43" spans="1:28" x14ac:dyDescent="0.15">
      <c r="B43" s="5"/>
      <c r="D43" s="1" t="s">
        <v>77</v>
      </c>
      <c r="X43" s="18"/>
      <c r="AB43" s="19"/>
    </row>
    <row r="44" spans="1:28" x14ac:dyDescent="0.15">
      <c r="D44" s="1" t="s">
        <v>133</v>
      </c>
      <c r="X44" s="18"/>
      <c r="AB44" s="19"/>
    </row>
    <row r="45" spans="1:28" ht="6" customHeight="1" x14ac:dyDescent="0.15">
      <c r="X45" s="18"/>
      <c r="AB45" s="19"/>
    </row>
    <row r="46" spans="1:28" x14ac:dyDescent="0.15">
      <c r="B46" s="5"/>
      <c r="D46" s="1" t="s">
        <v>100</v>
      </c>
      <c r="X46" s="18"/>
      <c r="AB46" s="19"/>
    </row>
    <row r="47" spans="1:28" ht="6" customHeight="1" x14ac:dyDescent="0.15">
      <c r="X47" s="18"/>
      <c r="AB47" s="19"/>
    </row>
    <row r="48" spans="1:28" x14ac:dyDescent="0.15">
      <c r="B48" s="5"/>
      <c r="D48" s="1" t="s">
        <v>88</v>
      </c>
      <c r="X48" s="18"/>
      <c r="AB48" s="19"/>
    </row>
    <row r="49" spans="2:28" ht="19.5" thickBot="1" x14ac:dyDescent="0.2">
      <c r="B49" s="5"/>
      <c r="D49" s="1" t="s">
        <v>121</v>
      </c>
      <c r="X49" s="18"/>
      <c r="AB49" s="19"/>
    </row>
    <row r="50" spans="2:28" x14ac:dyDescent="0.15">
      <c r="D50" s="49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1"/>
      <c r="U50" s="31"/>
      <c r="V50" s="31"/>
      <c r="X50" s="18"/>
      <c r="AB50" s="19"/>
    </row>
    <row r="51" spans="2:28" x14ac:dyDescent="0.15"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4"/>
      <c r="U51" s="31"/>
      <c r="V51" s="31"/>
      <c r="X51" s="18"/>
      <c r="AB51" s="19"/>
    </row>
    <row r="52" spans="2:28" x14ac:dyDescent="0.15">
      <c r="D52" s="52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4"/>
      <c r="U52" s="31"/>
      <c r="V52" s="31"/>
      <c r="X52" s="18"/>
      <c r="AB52" s="19"/>
    </row>
    <row r="53" spans="2:28" x14ac:dyDescent="0.15">
      <c r="D53" s="52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4"/>
      <c r="U53" s="31"/>
      <c r="V53" s="31"/>
      <c r="X53" s="18"/>
      <c r="AB53" s="19"/>
    </row>
    <row r="54" spans="2:28" ht="19.5" thickBot="1" x14ac:dyDescent="0.2">
      <c r="D54" s="55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7"/>
      <c r="U54" s="31"/>
      <c r="V54" s="31"/>
      <c r="X54" s="18"/>
      <c r="AB54" s="19"/>
    </row>
    <row r="55" spans="2:28" x14ac:dyDescent="0.15">
      <c r="X55" s="18"/>
      <c r="AB55" s="19"/>
    </row>
    <row r="56" spans="2:28" x14ac:dyDescent="0.15">
      <c r="B56" s="1" t="s">
        <v>39</v>
      </c>
      <c r="E56" s="23" t="s">
        <v>98</v>
      </c>
      <c r="X56" s="18"/>
      <c r="AB56" s="19"/>
    </row>
    <row r="57" spans="2:28" x14ac:dyDescent="0.15">
      <c r="E57" s="24" t="s">
        <v>99</v>
      </c>
      <c r="X57" s="18"/>
      <c r="AB57" s="19"/>
    </row>
    <row r="58" spans="2:28" ht="19.5" thickBot="1" x14ac:dyDescent="0.2">
      <c r="B58" s="5" t="s">
        <v>10</v>
      </c>
      <c r="C58" s="1" t="s">
        <v>67</v>
      </c>
      <c r="X58" s="18"/>
      <c r="AB58" s="19"/>
    </row>
    <row r="59" spans="2:28" ht="20.25" thickTop="1" thickBot="1" x14ac:dyDescent="0.2">
      <c r="C59" s="1" t="s">
        <v>68</v>
      </c>
      <c r="S59" s="10" t="s">
        <v>25</v>
      </c>
      <c r="X59" s="18"/>
      <c r="Y59" s="13"/>
      <c r="AA59" s="13"/>
      <c r="AB59" s="19"/>
    </row>
    <row r="60" spans="2:28" ht="20.25" thickTop="1" thickBot="1" x14ac:dyDescent="0.2">
      <c r="C60" s="1" t="s">
        <v>122</v>
      </c>
      <c r="S60" s="11"/>
      <c r="X60" s="18"/>
      <c r="AB60" s="19"/>
    </row>
    <row r="61" spans="2:28" ht="19.5" thickBot="1" x14ac:dyDescent="0.2">
      <c r="D61" s="6"/>
      <c r="E61" s="1" t="s">
        <v>23</v>
      </c>
      <c r="S61" s="11"/>
      <c r="X61" s="18"/>
      <c r="AB61" s="19"/>
    </row>
    <row r="62" spans="2:28" x14ac:dyDescent="0.15">
      <c r="C62" s="1" t="s">
        <v>21</v>
      </c>
      <c r="D62" s="1">
        <f>D61*5</f>
        <v>0</v>
      </c>
      <c r="E62" s="1" t="s">
        <v>30</v>
      </c>
      <c r="S62" s="11"/>
      <c r="X62" s="18"/>
      <c r="AB62" s="19"/>
    </row>
    <row r="63" spans="2:28" ht="6" customHeight="1" thickBot="1" x14ac:dyDescent="0.2">
      <c r="S63" s="11"/>
      <c r="X63" s="18"/>
      <c r="AB63" s="19"/>
    </row>
    <row r="64" spans="2:28" ht="20.25" thickTop="1" thickBot="1" x14ac:dyDescent="0.2">
      <c r="C64" s="1" t="s">
        <v>69</v>
      </c>
      <c r="U64" s="10" t="s">
        <v>49</v>
      </c>
      <c r="X64" s="18"/>
      <c r="Y64" s="13"/>
      <c r="AA64" s="13"/>
      <c r="AB64" s="19"/>
    </row>
    <row r="65" spans="2:28" ht="20.25" thickTop="1" thickBot="1" x14ac:dyDescent="0.2">
      <c r="C65" s="1" t="s">
        <v>90</v>
      </c>
      <c r="S65" s="11"/>
      <c r="X65" s="18"/>
      <c r="AB65" s="19"/>
    </row>
    <row r="66" spans="2:28" ht="19.5" thickBot="1" x14ac:dyDescent="0.2">
      <c r="D66" s="6"/>
      <c r="E66" s="1" t="s">
        <v>23</v>
      </c>
      <c r="S66" s="11"/>
      <c r="X66" s="18"/>
      <c r="AB66" s="19"/>
    </row>
    <row r="67" spans="2:28" x14ac:dyDescent="0.15">
      <c r="C67" s="1" t="s">
        <v>21</v>
      </c>
      <c r="D67" s="1">
        <f>D66*2</f>
        <v>0</v>
      </c>
      <c r="E67" s="1" t="s">
        <v>30</v>
      </c>
      <c r="S67" s="11"/>
      <c r="X67" s="18"/>
      <c r="AB67" s="19"/>
    </row>
    <row r="68" spans="2:28" ht="6" customHeight="1" x14ac:dyDescent="0.15">
      <c r="S68" s="11"/>
      <c r="X68" s="18"/>
      <c r="AB68" s="19"/>
    </row>
    <row r="69" spans="2:28" ht="19.5" thickBot="1" x14ac:dyDescent="0.2">
      <c r="B69" s="5" t="s">
        <v>11</v>
      </c>
      <c r="C69" s="1" t="s">
        <v>66</v>
      </c>
      <c r="S69" s="11"/>
      <c r="X69" s="18"/>
      <c r="AB69" s="19"/>
    </row>
    <row r="70" spans="2:28" ht="20.25" thickTop="1" thickBot="1" x14ac:dyDescent="0.2">
      <c r="B70" s="5"/>
      <c r="C70" s="1" t="s">
        <v>70</v>
      </c>
      <c r="U70" s="10" t="s">
        <v>16</v>
      </c>
      <c r="X70" s="18"/>
      <c r="Y70" s="13"/>
      <c r="AA70" s="13"/>
      <c r="AB70" s="19"/>
    </row>
    <row r="71" spans="2:28" ht="20.25" thickTop="1" thickBot="1" x14ac:dyDescent="0.2">
      <c r="D71" s="6"/>
      <c r="E71" s="1" t="s">
        <v>23</v>
      </c>
      <c r="S71" s="11"/>
      <c r="X71" s="18"/>
      <c r="AB71" s="19"/>
    </row>
    <row r="72" spans="2:28" x14ac:dyDescent="0.15">
      <c r="C72" s="1" t="s">
        <v>21</v>
      </c>
      <c r="D72" s="1">
        <f>D71*10</f>
        <v>0</v>
      </c>
      <c r="E72" s="1" t="s">
        <v>30</v>
      </c>
      <c r="S72" s="11"/>
      <c r="X72" s="18"/>
      <c r="AB72" s="19"/>
    </row>
    <row r="73" spans="2:28" ht="6" customHeight="1" thickBot="1" x14ac:dyDescent="0.2">
      <c r="S73" s="11"/>
      <c r="X73" s="18"/>
      <c r="AB73" s="19"/>
    </row>
    <row r="74" spans="2:28" ht="20.25" thickTop="1" thickBot="1" x14ac:dyDescent="0.2">
      <c r="B74" s="5"/>
      <c r="C74" s="1" t="s">
        <v>71</v>
      </c>
      <c r="U74" s="10" t="s">
        <v>40</v>
      </c>
      <c r="X74" s="18"/>
      <c r="Y74" s="13"/>
      <c r="AA74" s="13"/>
      <c r="AB74" s="19"/>
    </row>
    <row r="75" spans="2:28" ht="20.25" thickTop="1" thickBot="1" x14ac:dyDescent="0.2">
      <c r="D75" s="6"/>
      <c r="E75" s="1" t="s">
        <v>23</v>
      </c>
      <c r="U75" s="11"/>
      <c r="X75" s="18"/>
      <c r="AB75" s="19"/>
    </row>
    <row r="76" spans="2:28" x14ac:dyDescent="0.15">
      <c r="C76" s="1" t="s">
        <v>21</v>
      </c>
      <c r="D76" s="1">
        <f>D75*13</f>
        <v>0</v>
      </c>
      <c r="E76" s="1" t="s">
        <v>30</v>
      </c>
      <c r="U76" s="11"/>
      <c r="X76" s="18"/>
      <c r="AB76" s="19"/>
    </row>
    <row r="77" spans="2:28" ht="6" customHeight="1" thickBot="1" x14ac:dyDescent="0.2">
      <c r="U77" s="11"/>
      <c r="X77" s="18"/>
      <c r="AB77" s="19"/>
    </row>
    <row r="78" spans="2:28" ht="20.25" thickTop="1" thickBot="1" x14ac:dyDescent="0.2">
      <c r="C78" s="1" t="s">
        <v>72</v>
      </c>
      <c r="U78" s="10" t="s">
        <v>25</v>
      </c>
      <c r="X78" s="18"/>
      <c r="Y78" s="13"/>
      <c r="AA78" s="13"/>
      <c r="AB78" s="19"/>
    </row>
    <row r="79" spans="2:28" ht="20.25" thickTop="1" thickBot="1" x14ac:dyDescent="0.2">
      <c r="D79" s="6"/>
      <c r="E79" s="1" t="s">
        <v>23</v>
      </c>
      <c r="U79" s="11"/>
      <c r="X79" s="18"/>
      <c r="AB79" s="19"/>
    </row>
    <row r="80" spans="2:28" x14ac:dyDescent="0.15">
      <c r="C80" s="1" t="s">
        <v>21</v>
      </c>
      <c r="D80" s="1">
        <f>D79*5</f>
        <v>0</v>
      </c>
      <c r="E80" s="1" t="s">
        <v>30</v>
      </c>
      <c r="U80" s="11"/>
      <c r="X80" s="18"/>
      <c r="AB80" s="19"/>
    </row>
    <row r="81" spans="3:28" ht="6" customHeight="1" thickBot="1" x14ac:dyDescent="0.2">
      <c r="U81" s="11"/>
      <c r="X81" s="18"/>
      <c r="AB81" s="19"/>
    </row>
    <row r="82" spans="3:28" ht="20.25" thickTop="1" thickBot="1" x14ac:dyDescent="0.2">
      <c r="C82" s="1" t="s">
        <v>74</v>
      </c>
      <c r="U82" s="10" t="s">
        <v>41</v>
      </c>
      <c r="X82" s="18"/>
      <c r="Y82" s="13"/>
      <c r="AA82" s="13"/>
      <c r="AB82" s="19"/>
    </row>
    <row r="83" spans="3:28" ht="20.25" thickTop="1" thickBot="1" x14ac:dyDescent="0.2">
      <c r="D83" s="6"/>
      <c r="E83" s="1" t="s">
        <v>23</v>
      </c>
      <c r="U83" s="11"/>
      <c r="X83" s="18"/>
      <c r="AB83" s="19"/>
    </row>
    <row r="84" spans="3:28" x14ac:dyDescent="0.15">
      <c r="C84" s="1" t="s">
        <v>21</v>
      </c>
      <c r="D84" s="1">
        <f>D83*8</f>
        <v>0</v>
      </c>
      <c r="E84" s="1" t="s">
        <v>30</v>
      </c>
      <c r="U84" s="11"/>
      <c r="X84" s="18"/>
      <c r="AB84" s="19"/>
    </row>
    <row r="85" spans="3:28" ht="6" customHeight="1" thickBot="1" x14ac:dyDescent="0.2">
      <c r="U85" s="11"/>
      <c r="X85" s="18"/>
      <c r="AB85" s="19"/>
    </row>
    <row r="86" spans="3:28" ht="20.25" thickTop="1" thickBot="1" x14ac:dyDescent="0.2">
      <c r="C86" s="1" t="s">
        <v>73</v>
      </c>
      <c r="U86" s="10" t="s">
        <v>27</v>
      </c>
      <c r="X86" s="18"/>
      <c r="Y86" s="13"/>
      <c r="AA86" s="13"/>
      <c r="AB86" s="19"/>
    </row>
    <row r="87" spans="3:28" ht="20.25" thickTop="1" thickBot="1" x14ac:dyDescent="0.2">
      <c r="D87" s="6"/>
      <c r="E87" s="1" t="s">
        <v>23</v>
      </c>
      <c r="U87" s="11"/>
      <c r="X87" s="18"/>
      <c r="AB87" s="19"/>
    </row>
    <row r="88" spans="3:28" x14ac:dyDescent="0.15">
      <c r="C88" s="1" t="s">
        <v>21</v>
      </c>
      <c r="D88" s="1">
        <f>D87*20</f>
        <v>0</v>
      </c>
      <c r="E88" s="1" t="s">
        <v>30</v>
      </c>
      <c r="U88" s="11"/>
      <c r="X88" s="18"/>
      <c r="AB88" s="19"/>
    </row>
    <row r="89" spans="3:28" ht="6" customHeight="1" thickBot="1" x14ac:dyDescent="0.2">
      <c r="U89" s="11"/>
      <c r="X89" s="18"/>
      <c r="AB89" s="19"/>
    </row>
    <row r="90" spans="3:28" ht="20.25" thickTop="1" thickBot="1" x14ac:dyDescent="0.2">
      <c r="C90" s="1" t="s">
        <v>75</v>
      </c>
      <c r="U90" s="10" t="s">
        <v>76</v>
      </c>
      <c r="X90" s="18"/>
      <c r="Y90" s="13"/>
      <c r="AA90" s="13"/>
      <c r="AB90" s="19"/>
    </row>
    <row r="91" spans="3:28" ht="20.25" thickTop="1" thickBot="1" x14ac:dyDescent="0.2">
      <c r="D91" s="6"/>
      <c r="E91" s="1" t="s">
        <v>23</v>
      </c>
      <c r="S91" s="11"/>
      <c r="X91" s="18"/>
      <c r="AB91" s="19"/>
    </row>
    <row r="92" spans="3:28" x14ac:dyDescent="0.15">
      <c r="C92" s="1" t="s">
        <v>21</v>
      </c>
      <c r="D92" s="1">
        <f>D91*30</f>
        <v>0</v>
      </c>
      <c r="E92" s="1" t="s">
        <v>30</v>
      </c>
      <c r="S92" s="11"/>
      <c r="X92" s="18"/>
      <c r="AB92" s="19"/>
    </row>
    <row r="93" spans="3:28" x14ac:dyDescent="0.15">
      <c r="S93" s="11"/>
      <c r="X93" s="18"/>
      <c r="AB93" s="19"/>
    </row>
    <row r="94" spans="3:28" ht="19.5" thickBot="1" x14ac:dyDescent="0.2">
      <c r="C94" s="8" t="s">
        <v>42</v>
      </c>
      <c r="D94" s="8"/>
      <c r="S94" s="11"/>
      <c r="X94" s="18"/>
      <c r="AB94" s="19"/>
    </row>
    <row r="95" spans="3:28" ht="20.25" thickTop="1" thickBot="1" x14ac:dyDescent="0.2">
      <c r="C95" s="8">
        <f>SUM(D62+D67+D72+D76+D80+D84+D88+D92)</f>
        <v>0</v>
      </c>
      <c r="D95" s="8" t="s">
        <v>65</v>
      </c>
      <c r="S95" s="11"/>
      <c r="X95" s="18"/>
      <c r="Y95" s="13">
        <f>Y59+Y64+Y70+Y74+Y78+Y82+Y86+Y90</f>
        <v>0</v>
      </c>
      <c r="AA95" s="13">
        <f>AA59+AA64+AA70+AA74+AA78+AA82+AA86+AA90</f>
        <v>0</v>
      </c>
      <c r="AB95" s="19"/>
    </row>
    <row r="96" spans="3:28" ht="19.5" thickTop="1" x14ac:dyDescent="0.15">
      <c r="S96" s="11"/>
      <c r="X96" s="18"/>
      <c r="AB96" s="19"/>
    </row>
    <row r="97" spans="2:28" x14ac:dyDescent="0.15">
      <c r="B97" s="1" t="s">
        <v>43</v>
      </c>
      <c r="E97" s="24" t="s">
        <v>89</v>
      </c>
      <c r="S97" s="11"/>
      <c r="X97" s="18"/>
      <c r="AB97" s="19"/>
    </row>
    <row r="98" spans="2:28" ht="6" customHeight="1" x14ac:dyDescent="0.15">
      <c r="S98" s="11"/>
      <c r="X98" s="18"/>
      <c r="AB98" s="19"/>
    </row>
    <row r="99" spans="2:28" ht="19.5" thickBot="1" x14ac:dyDescent="0.2">
      <c r="B99" s="5" t="s">
        <v>10</v>
      </c>
      <c r="C99" s="1" t="s">
        <v>64</v>
      </c>
      <c r="S99" s="11"/>
      <c r="X99" s="18"/>
      <c r="AB99" s="19"/>
    </row>
    <row r="100" spans="2:28" ht="20.25" thickTop="1" thickBot="1" x14ac:dyDescent="0.2">
      <c r="B100" s="5"/>
      <c r="C100" s="1" t="s">
        <v>83</v>
      </c>
      <c r="U100" s="10" t="s">
        <v>49</v>
      </c>
      <c r="X100" s="18"/>
      <c r="Y100" s="13"/>
      <c r="AA100" s="13"/>
      <c r="AB100" s="19"/>
    </row>
    <row r="101" spans="2:28" ht="20.25" thickTop="1" thickBot="1" x14ac:dyDescent="0.2">
      <c r="C101" s="1" t="s">
        <v>92</v>
      </c>
      <c r="U101" s="11"/>
      <c r="X101" s="18"/>
      <c r="AB101" s="19"/>
    </row>
    <row r="102" spans="2:28" ht="19.5" thickBot="1" x14ac:dyDescent="0.2">
      <c r="D102" s="6"/>
      <c r="E102" s="1" t="s">
        <v>23</v>
      </c>
      <c r="U102" s="11"/>
      <c r="X102" s="18"/>
      <c r="AB102" s="19"/>
    </row>
    <row r="103" spans="2:28" x14ac:dyDescent="0.15">
      <c r="C103" s="1" t="s">
        <v>21</v>
      </c>
      <c r="D103" s="1">
        <f>D102*2</f>
        <v>0</v>
      </c>
      <c r="E103" s="1" t="s">
        <v>30</v>
      </c>
      <c r="U103" s="11"/>
      <c r="X103" s="18"/>
      <c r="AB103" s="19"/>
    </row>
    <row r="104" spans="2:28" ht="6" customHeight="1" thickBot="1" x14ac:dyDescent="0.2">
      <c r="U104" s="11"/>
      <c r="X104" s="18"/>
      <c r="AB104" s="19"/>
    </row>
    <row r="105" spans="2:28" ht="20.25" thickTop="1" thickBot="1" x14ac:dyDescent="0.2">
      <c r="B105" s="5"/>
      <c r="C105" s="1" t="s">
        <v>69</v>
      </c>
      <c r="U105" s="10" t="s">
        <v>48</v>
      </c>
      <c r="X105" s="18"/>
      <c r="Y105" s="13"/>
      <c r="AA105" s="13"/>
      <c r="AB105" s="19"/>
    </row>
    <row r="106" spans="2:28" ht="20.25" thickTop="1" thickBot="1" x14ac:dyDescent="0.2">
      <c r="C106" s="1" t="s">
        <v>114</v>
      </c>
      <c r="U106" s="11"/>
      <c r="X106" s="18"/>
      <c r="AB106" s="19"/>
    </row>
    <row r="107" spans="2:28" ht="19.5" thickBot="1" x14ac:dyDescent="0.2">
      <c r="D107" s="6"/>
      <c r="E107" s="1" t="s">
        <v>23</v>
      </c>
      <c r="U107" s="11"/>
      <c r="X107" s="18"/>
      <c r="AB107" s="19"/>
    </row>
    <row r="108" spans="2:28" x14ac:dyDescent="0.15">
      <c r="C108" s="1" t="s">
        <v>21</v>
      </c>
      <c r="D108" s="1">
        <f>D107*1</f>
        <v>0</v>
      </c>
      <c r="E108" s="1" t="s">
        <v>30</v>
      </c>
      <c r="U108" s="11"/>
      <c r="X108" s="18"/>
      <c r="AB108" s="19"/>
    </row>
    <row r="109" spans="2:28" ht="6" customHeight="1" x14ac:dyDescent="0.15">
      <c r="U109" s="11"/>
      <c r="X109" s="18"/>
      <c r="AB109" s="19"/>
    </row>
    <row r="110" spans="2:28" ht="19.5" thickBot="1" x14ac:dyDescent="0.2">
      <c r="B110" s="5" t="s">
        <v>11</v>
      </c>
      <c r="C110" s="1" t="s">
        <v>44</v>
      </c>
      <c r="U110" s="11"/>
      <c r="X110" s="18"/>
      <c r="AB110" s="19"/>
    </row>
    <row r="111" spans="2:28" ht="20.25" thickTop="1" thickBot="1" x14ac:dyDescent="0.2">
      <c r="C111" s="1" t="s">
        <v>82</v>
      </c>
      <c r="U111" s="10" t="s">
        <v>47</v>
      </c>
      <c r="X111" s="18"/>
      <c r="Y111" s="13"/>
      <c r="AA111" s="13"/>
      <c r="AB111" s="19"/>
    </row>
    <row r="112" spans="2:28" ht="20.25" thickTop="1" thickBot="1" x14ac:dyDescent="0.2">
      <c r="C112" s="1" t="s">
        <v>123</v>
      </c>
      <c r="U112" s="11"/>
      <c r="X112" s="18"/>
      <c r="AB112" s="19"/>
    </row>
    <row r="113" spans="2:28" ht="19.5" thickBot="1" x14ac:dyDescent="0.2">
      <c r="D113" s="6"/>
      <c r="E113" s="1" t="s">
        <v>20</v>
      </c>
      <c r="U113" s="11"/>
      <c r="X113" s="18"/>
      <c r="AB113" s="19"/>
    </row>
    <row r="114" spans="2:28" x14ac:dyDescent="0.15">
      <c r="C114" s="1" t="s">
        <v>21</v>
      </c>
      <c r="D114" s="1">
        <f>D113*10</f>
        <v>0</v>
      </c>
      <c r="E114" s="1" t="s">
        <v>30</v>
      </c>
      <c r="U114" s="11"/>
      <c r="X114" s="18"/>
      <c r="AB114" s="19"/>
    </row>
    <row r="115" spans="2:28" ht="6" customHeight="1" thickBot="1" x14ac:dyDescent="0.2">
      <c r="U115" s="11"/>
      <c r="X115" s="18"/>
      <c r="AB115" s="19"/>
    </row>
    <row r="116" spans="2:28" ht="20.25" thickTop="1" thickBot="1" x14ac:dyDescent="0.2">
      <c r="C116" s="1" t="s">
        <v>81</v>
      </c>
      <c r="U116" s="10" t="s">
        <v>46</v>
      </c>
      <c r="X116" s="18"/>
      <c r="Y116" s="13"/>
      <c r="AA116" s="13"/>
      <c r="AB116" s="19"/>
    </row>
    <row r="117" spans="2:28" ht="20.25" thickTop="1" thickBot="1" x14ac:dyDescent="0.2">
      <c r="C117" s="1" t="s">
        <v>115</v>
      </c>
      <c r="U117" s="11"/>
      <c r="X117" s="18"/>
      <c r="AB117" s="19"/>
    </row>
    <row r="118" spans="2:28" ht="19.5" thickBot="1" x14ac:dyDescent="0.2">
      <c r="D118" s="6"/>
      <c r="E118" s="1" t="s">
        <v>20</v>
      </c>
      <c r="U118" s="11"/>
      <c r="X118" s="18"/>
      <c r="AB118" s="19"/>
    </row>
    <row r="119" spans="2:28" x14ac:dyDescent="0.15">
      <c r="C119" s="1" t="s">
        <v>21</v>
      </c>
      <c r="D119" s="1">
        <f>D118*5</f>
        <v>0</v>
      </c>
      <c r="E119" s="1" t="s">
        <v>30</v>
      </c>
      <c r="U119" s="11"/>
      <c r="X119" s="18"/>
      <c r="AB119" s="19"/>
    </row>
    <row r="120" spans="2:28" ht="6" customHeight="1" x14ac:dyDescent="0.15">
      <c r="U120" s="11"/>
      <c r="X120" s="18"/>
      <c r="AB120" s="19"/>
    </row>
    <row r="121" spans="2:28" ht="19.5" thickBot="1" x14ac:dyDescent="0.2">
      <c r="B121" s="5" t="s">
        <v>12</v>
      </c>
      <c r="C121" s="1" t="s">
        <v>15</v>
      </c>
      <c r="U121" s="11"/>
      <c r="X121" s="18"/>
      <c r="AB121" s="19"/>
    </row>
    <row r="122" spans="2:28" ht="20.25" thickTop="1" thickBot="1" x14ac:dyDescent="0.2">
      <c r="C122" s="1" t="s">
        <v>80</v>
      </c>
      <c r="U122" s="10" t="s">
        <v>28</v>
      </c>
      <c r="X122" s="18"/>
      <c r="Y122" s="13"/>
      <c r="AA122" s="13"/>
      <c r="AB122" s="19"/>
    </row>
    <row r="123" spans="2:28" ht="20.25" thickTop="1" thickBot="1" x14ac:dyDescent="0.2">
      <c r="C123" s="1" t="s">
        <v>124</v>
      </c>
      <c r="X123" s="18"/>
      <c r="AB123" s="19"/>
    </row>
    <row r="124" spans="2:28" ht="19.5" thickBot="1" x14ac:dyDescent="0.2">
      <c r="C124" s="1" t="s">
        <v>21</v>
      </c>
      <c r="D124" s="6"/>
      <c r="E124" s="1" t="s">
        <v>30</v>
      </c>
      <c r="S124" s="11"/>
      <c r="X124" s="18"/>
      <c r="AB124" s="19"/>
    </row>
    <row r="125" spans="2:28" ht="6" customHeight="1" thickBot="1" x14ac:dyDescent="0.2">
      <c r="S125" s="11"/>
      <c r="X125" s="18"/>
      <c r="AB125" s="19"/>
    </row>
    <row r="126" spans="2:28" ht="20.25" thickTop="1" thickBot="1" x14ac:dyDescent="0.2">
      <c r="C126" s="1" t="s">
        <v>79</v>
      </c>
      <c r="U126" s="10" t="s">
        <v>28</v>
      </c>
      <c r="X126" s="18"/>
      <c r="Y126" s="13"/>
      <c r="AA126" s="13"/>
      <c r="AB126" s="19"/>
    </row>
    <row r="127" spans="2:28" ht="20.25" thickTop="1" thickBot="1" x14ac:dyDescent="0.2">
      <c r="C127" s="1" t="s">
        <v>91</v>
      </c>
      <c r="U127" s="1"/>
      <c r="X127" s="18"/>
      <c r="AB127" s="19"/>
    </row>
    <row r="128" spans="2:28" ht="19.5" thickBot="1" x14ac:dyDescent="0.2">
      <c r="C128" s="1" t="s">
        <v>21</v>
      </c>
      <c r="D128" s="6"/>
      <c r="E128" s="1" t="s">
        <v>30</v>
      </c>
      <c r="U128" s="11"/>
      <c r="X128" s="18"/>
      <c r="AB128" s="19"/>
    </row>
    <row r="129" spans="2:28" ht="6" customHeight="1" thickBot="1" x14ac:dyDescent="0.2">
      <c r="U129" s="11"/>
      <c r="X129" s="18"/>
      <c r="AB129" s="19"/>
    </row>
    <row r="130" spans="2:28" ht="20.25" thickTop="1" thickBot="1" x14ac:dyDescent="0.2">
      <c r="B130" s="5" t="s">
        <v>22</v>
      </c>
      <c r="C130" s="1" t="s">
        <v>96</v>
      </c>
      <c r="U130" s="10" t="s">
        <v>45</v>
      </c>
      <c r="X130" s="18"/>
      <c r="Y130" s="13"/>
      <c r="AA130" s="13"/>
      <c r="AB130" s="19"/>
    </row>
    <row r="131" spans="2:28" ht="19.5" thickTop="1" x14ac:dyDescent="0.15">
      <c r="C131" s="30" t="s">
        <v>132</v>
      </c>
      <c r="U131" s="11"/>
      <c r="X131" s="18"/>
      <c r="AB131" s="19"/>
    </row>
    <row r="132" spans="2:28" s="30" customFormat="1" ht="19.5" thickBot="1" x14ac:dyDescent="0.2">
      <c r="C132" s="30" t="s">
        <v>137</v>
      </c>
      <c r="U132" s="11"/>
      <c r="X132" s="18"/>
      <c r="AB132" s="19"/>
    </row>
    <row r="133" spans="2:28" ht="19.5" thickBot="1" x14ac:dyDescent="0.2">
      <c r="D133" s="6"/>
      <c r="E133" s="1" t="s">
        <v>50</v>
      </c>
      <c r="U133" s="11"/>
      <c r="X133" s="18"/>
      <c r="AB133" s="19"/>
    </row>
    <row r="134" spans="2:28" x14ac:dyDescent="0.15">
      <c r="C134" s="1" t="s">
        <v>21</v>
      </c>
      <c r="D134" s="1">
        <f>D133*2</f>
        <v>0</v>
      </c>
      <c r="E134" s="1" t="s">
        <v>30</v>
      </c>
      <c r="U134" s="11"/>
      <c r="X134" s="18"/>
      <c r="AB134" s="19"/>
    </row>
    <row r="135" spans="2:28" ht="6" customHeight="1" thickBot="1" x14ac:dyDescent="0.2">
      <c r="U135" s="11"/>
      <c r="X135" s="18"/>
      <c r="AB135" s="19"/>
    </row>
    <row r="136" spans="2:28" ht="20.25" thickTop="1" thickBot="1" x14ac:dyDescent="0.2">
      <c r="B136" s="5" t="s">
        <v>24</v>
      </c>
      <c r="C136" s="1" t="s">
        <v>78</v>
      </c>
      <c r="U136" s="10" t="s">
        <v>19</v>
      </c>
      <c r="X136" s="18"/>
      <c r="Y136" s="13"/>
      <c r="AA136" s="13"/>
      <c r="AB136" s="19"/>
    </row>
    <row r="137" spans="2:28" ht="20.25" thickTop="1" thickBot="1" x14ac:dyDescent="0.2">
      <c r="C137" s="1" t="s">
        <v>138</v>
      </c>
      <c r="U137" s="11"/>
      <c r="X137" s="18"/>
      <c r="AB137" s="19"/>
    </row>
    <row r="138" spans="2:28" ht="19.5" thickBot="1" x14ac:dyDescent="0.2">
      <c r="C138" s="1" t="s">
        <v>21</v>
      </c>
      <c r="D138" s="6"/>
      <c r="E138" s="1" t="s">
        <v>30</v>
      </c>
      <c r="U138" s="11"/>
      <c r="X138" s="18"/>
      <c r="AB138" s="19"/>
    </row>
    <row r="139" spans="2:28" ht="6" customHeight="1" thickBot="1" x14ac:dyDescent="0.2">
      <c r="U139" s="11"/>
      <c r="X139" s="18"/>
      <c r="AB139" s="19"/>
    </row>
    <row r="140" spans="2:28" ht="20.25" thickTop="1" thickBot="1" x14ac:dyDescent="0.2">
      <c r="B140" s="5" t="s">
        <v>51</v>
      </c>
      <c r="C140" s="1" t="s">
        <v>17</v>
      </c>
      <c r="G140" s="32" t="s">
        <v>111</v>
      </c>
      <c r="H140" s="33"/>
      <c r="I140" s="38"/>
      <c r="J140" s="39"/>
      <c r="K140" s="33"/>
      <c r="L140" s="33"/>
      <c r="M140" s="33"/>
      <c r="N140" s="33"/>
      <c r="O140" s="33"/>
      <c r="P140" s="34"/>
      <c r="U140" s="10" t="s">
        <v>97</v>
      </c>
      <c r="X140" s="18"/>
      <c r="Y140" s="13"/>
      <c r="AA140" s="13"/>
      <c r="AB140" s="19"/>
    </row>
    <row r="141" spans="2:28" ht="19.5" thickBot="1" x14ac:dyDescent="0.2">
      <c r="C141" s="1" t="s">
        <v>139</v>
      </c>
      <c r="U141" s="11"/>
      <c r="X141" s="18"/>
      <c r="AB141" s="19"/>
    </row>
    <row r="142" spans="2:28" ht="19.5" thickBot="1" x14ac:dyDescent="0.2">
      <c r="C142" s="1" t="s">
        <v>21</v>
      </c>
      <c r="D142" s="6"/>
      <c r="E142" s="1" t="s">
        <v>30</v>
      </c>
      <c r="U142" s="11"/>
      <c r="X142" s="18"/>
      <c r="AB142" s="19"/>
    </row>
    <row r="143" spans="2:28" ht="6" customHeight="1" thickBot="1" x14ac:dyDescent="0.2">
      <c r="U143" s="11"/>
      <c r="X143" s="18"/>
      <c r="AB143" s="19"/>
    </row>
    <row r="144" spans="2:28" ht="20.25" thickTop="1" thickBot="1" x14ac:dyDescent="0.2">
      <c r="B144" s="5" t="s">
        <v>52</v>
      </c>
      <c r="C144" s="1" t="s">
        <v>55</v>
      </c>
      <c r="U144" s="10" t="s">
        <v>56</v>
      </c>
      <c r="X144" s="18"/>
      <c r="Y144" s="13"/>
      <c r="AA144" s="13"/>
      <c r="AB144" s="19"/>
    </row>
    <row r="145" spans="2:29" ht="20.25" thickTop="1" thickBot="1" x14ac:dyDescent="0.2">
      <c r="C145" s="1" t="s">
        <v>140</v>
      </c>
      <c r="U145" s="11"/>
      <c r="X145" s="18"/>
      <c r="AB145" s="19"/>
    </row>
    <row r="146" spans="2:29" ht="19.5" thickBot="1" x14ac:dyDescent="0.2">
      <c r="D146" s="6"/>
      <c r="E146" s="1" t="s">
        <v>57</v>
      </c>
      <c r="U146" s="11"/>
      <c r="X146" s="18"/>
      <c r="AB146" s="19"/>
    </row>
    <row r="147" spans="2:29" x14ac:dyDescent="0.15">
      <c r="C147" s="1" t="s">
        <v>21</v>
      </c>
      <c r="D147" s="1">
        <f>D146*3</f>
        <v>0</v>
      </c>
      <c r="E147" s="1" t="s">
        <v>30</v>
      </c>
      <c r="U147" s="11"/>
      <c r="X147" s="18"/>
      <c r="AB147" s="19"/>
    </row>
    <row r="148" spans="2:29" ht="6" customHeight="1" thickBot="1" x14ac:dyDescent="0.2">
      <c r="U148" s="11"/>
      <c r="X148" s="18"/>
      <c r="AB148" s="19"/>
    </row>
    <row r="149" spans="2:29" ht="20.25" thickTop="1" thickBot="1" x14ac:dyDescent="0.2">
      <c r="B149" s="5" t="s">
        <v>60</v>
      </c>
      <c r="C149" s="1" t="s">
        <v>58</v>
      </c>
      <c r="U149" s="10" t="s">
        <v>59</v>
      </c>
      <c r="X149" s="18"/>
      <c r="Y149" s="13"/>
      <c r="AA149" s="13"/>
      <c r="AB149" s="19"/>
    </row>
    <row r="150" spans="2:29" ht="20.25" thickTop="1" thickBot="1" x14ac:dyDescent="0.2">
      <c r="C150" s="1" t="s">
        <v>141</v>
      </c>
      <c r="S150" s="11"/>
      <c r="X150" s="18"/>
      <c r="AB150" s="19"/>
    </row>
    <row r="151" spans="2:29" ht="19.5" thickBot="1" x14ac:dyDescent="0.2">
      <c r="D151" s="6"/>
      <c r="E151" s="1" t="s">
        <v>57</v>
      </c>
      <c r="S151" s="11"/>
      <c r="X151" s="18"/>
      <c r="AB151" s="19"/>
    </row>
    <row r="152" spans="2:29" x14ac:dyDescent="0.15">
      <c r="C152" s="1" t="s">
        <v>21</v>
      </c>
      <c r="D152" s="1">
        <f>D151*5</f>
        <v>0</v>
      </c>
      <c r="E152" s="1" t="s">
        <v>30</v>
      </c>
      <c r="S152" s="11"/>
      <c r="X152" s="18"/>
      <c r="AB152" s="19"/>
    </row>
    <row r="153" spans="2:29" ht="6" customHeight="1" thickBot="1" x14ac:dyDescent="0.2">
      <c r="S153" s="11"/>
      <c r="X153" s="18"/>
      <c r="AB153" s="19"/>
    </row>
    <row r="154" spans="2:29" ht="20.25" thickTop="1" thickBot="1" x14ac:dyDescent="0.2">
      <c r="B154" s="5" t="s">
        <v>61</v>
      </c>
      <c r="C154" s="1" t="s">
        <v>62</v>
      </c>
      <c r="U154" s="10" t="s">
        <v>63</v>
      </c>
      <c r="X154" s="18"/>
      <c r="Y154" s="13"/>
      <c r="AA154" s="13"/>
      <c r="AB154" s="19"/>
    </row>
    <row r="155" spans="2:29" ht="20.25" thickTop="1" thickBot="1" x14ac:dyDescent="0.2">
      <c r="C155" s="1" t="s">
        <v>142</v>
      </c>
      <c r="X155" s="18"/>
      <c r="AB155" s="19"/>
    </row>
    <row r="156" spans="2:29" ht="19.5" thickBot="1" x14ac:dyDescent="0.2">
      <c r="C156" s="1" t="s">
        <v>21</v>
      </c>
      <c r="D156" s="6"/>
      <c r="E156" s="1" t="s">
        <v>30</v>
      </c>
      <c r="X156" s="18"/>
      <c r="AB156" s="19"/>
    </row>
    <row r="157" spans="2:29" x14ac:dyDescent="0.15">
      <c r="X157" s="18"/>
      <c r="AB157" s="19"/>
    </row>
    <row r="158" spans="2:29" ht="19.5" thickBot="1" x14ac:dyDescent="0.2">
      <c r="C158" s="8" t="s">
        <v>29</v>
      </c>
      <c r="D158" s="8"/>
      <c r="X158" s="18"/>
      <c r="AB158" s="19"/>
    </row>
    <row r="159" spans="2:29" ht="20.25" thickTop="1" thickBot="1" x14ac:dyDescent="0.2">
      <c r="C159" s="8">
        <f>SUM(D103+D108+D114+D119+D124+D128+D134+D138+D142+D147+D152+D156)</f>
        <v>0</v>
      </c>
      <c r="D159" s="8" t="s">
        <v>54</v>
      </c>
      <c r="X159" s="18"/>
      <c r="Y159" s="13">
        <f>Y100+Y105+Y111+Y116+Y122+Y126+Y130+Y136+Y140+Y144+Y150+Y154</f>
        <v>0</v>
      </c>
      <c r="AA159" s="13">
        <f>AA100+AA105+AA111+AA116+AA122+AA126+AA130+AA136+AA140+AA144+AA150+AA154</f>
        <v>0</v>
      </c>
      <c r="AB159" s="19"/>
      <c r="AC159" s="1" t="s">
        <v>119</v>
      </c>
    </row>
    <row r="160" spans="2:29" ht="19.5" thickTop="1" x14ac:dyDescent="0.15">
      <c r="X160" s="18"/>
      <c r="AB160" s="19"/>
    </row>
    <row r="161" spans="3:29" x14ac:dyDescent="0.15">
      <c r="X161" s="18"/>
      <c r="AB161" s="19"/>
    </row>
    <row r="162" spans="3:29" ht="20.25" thickBot="1" x14ac:dyDescent="0.2">
      <c r="C162" s="9" t="s">
        <v>31</v>
      </c>
      <c r="D162" s="9"/>
      <c r="X162" s="18"/>
      <c r="AB162" s="19"/>
    </row>
    <row r="163" spans="3:29" ht="21" thickTop="1" thickBot="1" x14ac:dyDescent="0.2">
      <c r="C163" s="9">
        <f>SUM(C95+C159)</f>
        <v>0</v>
      </c>
      <c r="D163" s="9" t="s">
        <v>53</v>
      </c>
      <c r="X163" s="18"/>
      <c r="Y163" s="13">
        <f>Y95+Y159</f>
        <v>0</v>
      </c>
      <c r="AA163" s="13">
        <f>AA95+AA159</f>
        <v>0</v>
      </c>
      <c r="AB163" s="19"/>
      <c r="AC163" s="1" t="s">
        <v>120</v>
      </c>
    </row>
    <row r="164" spans="3:29" ht="20.25" thickTop="1" thickBot="1" x14ac:dyDescent="0.2">
      <c r="X164" s="20"/>
      <c r="Y164" s="21"/>
      <c r="Z164" s="21"/>
      <c r="AA164" s="21"/>
      <c r="AB164" s="22"/>
    </row>
  </sheetData>
  <sheetProtection algorithmName="SHA-512" hashValue="EDVGGG/luDQSQBce4yrmws0H5/0PoCAngd/GjsgNWMr/jy7ow0z9Ue9gW7uBY7xbQPZyIkwmPXfEO2mLcOFzMg==" saltValue="w4GsAZLsqLVVO65nQePAFw==" spinCount="100000" sheet="1" objects="1" scenarios="1"/>
  <protectedRanges>
    <protectedRange sqref="Y19:AB20 Y47:AA90 Y100:AA154 AC47:AZ1048576 AC1:AZ46 Y24:AA46" name="範囲2"/>
    <protectedRange sqref="J6 M6 O6 I7 H9:H11 I12:I14 P17:P18 P20:P21 L24 C30 J39 D50 D61 D66 D71 D75 D79 D83 D87 D91 D102 D107 D113 D118 D124 D128 D133 D138 J140 D142 D146 D151 D156" name="範囲1"/>
  </protectedRanges>
  <mergeCells count="37">
    <mergeCell ref="F14:H14"/>
    <mergeCell ref="I14:Q14"/>
    <mergeCell ref="A2:W2"/>
    <mergeCell ref="J1:L1"/>
    <mergeCell ref="C30:T32"/>
    <mergeCell ref="P4:T4"/>
    <mergeCell ref="E6:G6"/>
    <mergeCell ref="J6:K6"/>
    <mergeCell ref="E7:G7"/>
    <mergeCell ref="I7:N7"/>
    <mergeCell ref="O7:P7"/>
    <mergeCell ref="E9:G9"/>
    <mergeCell ref="E10:G10"/>
    <mergeCell ref="H9:Q9"/>
    <mergeCell ref="E12:E14"/>
    <mergeCell ref="F13:H13"/>
    <mergeCell ref="I13:Q13"/>
    <mergeCell ref="Y20:AB20"/>
    <mergeCell ref="X16:AB16"/>
    <mergeCell ref="P17:Q17"/>
    <mergeCell ref="X18:AB18"/>
    <mergeCell ref="P20:Q20"/>
    <mergeCell ref="Y19:AB19"/>
    <mergeCell ref="G140:I140"/>
    <mergeCell ref="J140:P140"/>
    <mergeCell ref="E16:Q16"/>
    <mergeCell ref="E18:O19"/>
    <mergeCell ref="P18:Q19"/>
    <mergeCell ref="P21:Q21"/>
    <mergeCell ref="J39:K39"/>
    <mergeCell ref="L24:N24"/>
    <mergeCell ref="D50:T54"/>
    <mergeCell ref="E11:G11"/>
    <mergeCell ref="H11:Q11"/>
    <mergeCell ref="H10:Q10"/>
    <mergeCell ref="F12:H12"/>
    <mergeCell ref="I12:Q12"/>
  </mergeCells>
  <phoneticPr fontId="1"/>
  <conditionalFormatting sqref="C95">
    <cfRule type="cellIs" dxfId="7" priority="20" operator="lessThan">
      <formula>40</formula>
    </cfRule>
  </conditionalFormatting>
  <conditionalFormatting sqref="C163">
    <cfRule type="cellIs" dxfId="0" priority="18" operator="lessThan">
      <formula>80</formula>
    </cfRule>
  </conditionalFormatting>
  <conditionalFormatting sqref="P17:Q21">
    <cfRule type="cellIs" dxfId="6" priority="2" operator="equal">
      <formula>""</formula>
    </cfRule>
  </conditionalFormatting>
  <conditionalFormatting sqref="Y95">
    <cfRule type="cellIs" dxfId="5" priority="10" operator="lessThan">
      <formula>40</formula>
    </cfRule>
  </conditionalFormatting>
  <conditionalFormatting sqref="Y163">
    <cfRule type="cellIs" dxfId="4" priority="8" operator="lessThan">
      <formula>80</formula>
    </cfRule>
  </conditionalFormatting>
  <conditionalFormatting sqref="AA95">
    <cfRule type="cellIs" dxfId="3" priority="9" operator="lessThan">
      <formula>40</formula>
    </cfRule>
  </conditionalFormatting>
  <conditionalFormatting sqref="AA163">
    <cfRule type="cellIs" dxfId="2" priority="7" operator="lessThan">
      <formula>80</formula>
    </cfRule>
  </conditionalFormatting>
  <conditionalFormatting sqref="J39:K39">
    <cfRule type="cellIs" dxfId="1" priority="1" operator="equal">
      <formula>""</formula>
    </cfRule>
  </conditionalFormatting>
  <dataValidations count="2">
    <dataValidation type="list" showInputMessage="1" showErrorMessage="1" sqref="P20" xr:uid="{E6ABF481-6A23-4097-8C3C-1D66E589391C}">
      <formula1>$CB$17:$CB$19</formula1>
    </dataValidation>
    <dataValidation type="list" showInputMessage="1" showErrorMessage="1" sqref="P17:Q19 P21:Q21" xr:uid="{AD4DF072-C4ED-446D-A690-802B480A6493}">
      <formula1>$CB$15:$CB$16</formula1>
    </dataValidation>
  </dataValidations>
  <printOptions horizontalCentered="1"/>
  <pageMargins left="0.59055118110236227" right="0.19685039370078741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6EF3C-EDF4-4A95-9734-098F750D75C9}">
  <dimension ref="B1:M17"/>
  <sheetViews>
    <sheetView workbookViewId="0"/>
  </sheetViews>
  <sheetFormatPr defaultColWidth="9" defaultRowHeight="18.75" x14ac:dyDescent="0.15"/>
  <cols>
    <col min="1" max="1" width="8.125" style="1" customWidth="1"/>
    <col min="2" max="9" width="8.625" style="1" customWidth="1"/>
    <col min="10" max="11" width="8.125" style="1" customWidth="1"/>
    <col min="12" max="16384" width="9" style="1"/>
  </cols>
  <sheetData>
    <row r="1" spans="2:13" x14ac:dyDescent="0.15">
      <c r="G1" s="66" t="s">
        <v>118</v>
      </c>
      <c r="H1" s="66"/>
      <c r="I1" s="66"/>
    </row>
    <row r="2" spans="2:13" ht="24" customHeight="1" thickBot="1" x14ac:dyDescent="0.2"/>
    <row r="3" spans="2:13" ht="24" customHeight="1" thickTop="1" x14ac:dyDescent="0.15">
      <c r="B3" s="95" t="str">
        <f>'申請書（更新）'!I7</f>
        <v>2025-2026</v>
      </c>
      <c r="C3" s="96"/>
      <c r="D3" s="96"/>
      <c r="E3" s="96"/>
      <c r="F3" s="97" t="s">
        <v>33</v>
      </c>
      <c r="G3" s="97"/>
      <c r="H3" s="98"/>
      <c r="I3" s="46"/>
    </row>
    <row r="4" spans="2:13" ht="24" customHeight="1" x14ac:dyDescent="0.15">
      <c r="B4" s="77" t="s">
        <v>102</v>
      </c>
      <c r="C4" s="78"/>
      <c r="D4" s="78"/>
      <c r="E4" s="78"/>
      <c r="F4" s="78"/>
      <c r="G4" s="79"/>
      <c r="H4" s="99"/>
      <c r="I4" s="100"/>
    </row>
    <row r="5" spans="2:13" ht="24" customHeight="1" x14ac:dyDescent="0.15">
      <c r="B5" s="74" t="s">
        <v>103</v>
      </c>
      <c r="C5" s="75"/>
      <c r="D5" s="75"/>
      <c r="E5" s="75"/>
      <c r="F5" s="75"/>
      <c r="G5" s="76"/>
      <c r="H5" s="99"/>
      <c r="I5" s="100"/>
    </row>
    <row r="6" spans="2:13" ht="24" customHeight="1" thickBot="1" x14ac:dyDescent="0.2">
      <c r="B6" s="93" t="s">
        <v>101</v>
      </c>
      <c r="C6" s="70"/>
      <c r="D6" s="70"/>
      <c r="E6" s="70"/>
      <c r="F6" s="70"/>
      <c r="G6" s="73"/>
      <c r="H6" s="101"/>
      <c r="I6" s="48"/>
    </row>
    <row r="7" spans="2:13" ht="24" customHeight="1" x14ac:dyDescent="0.15">
      <c r="B7" s="93" t="s">
        <v>1</v>
      </c>
      <c r="C7" s="70"/>
      <c r="D7" s="70">
        <f>'申請書（更新）'!H9</f>
        <v>0</v>
      </c>
      <c r="E7" s="70"/>
      <c r="F7" s="70"/>
      <c r="G7" s="70"/>
      <c r="H7" s="71"/>
      <c r="I7" s="72"/>
      <c r="M7" s="14"/>
    </row>
    <row r="8" spans="2:13" ht="24" customHeight="1" x14ac:dyDescent="0.15">
      <c r="B8" s="93" t="s">
        <v>2</v>
      </c>
      <c r="C8" s="70"/>
      <c r="D8" s="70">
        <f>'申請書（更新）'!H10</f>
        <v>0</v>
      </c>
      <c r="E8" s="70"/>
      <c r="F8" s="70"/>
      <c r="G8" s="70"/>
      <c r="H8" s="70"/>
      <c r="I8" s="88"/>
      <c r="M8" s="14"/>
    </row>
    <row r="9" spans="2:13" ht="24" customHeight="1" x14ac:dyDescent="0.15">
      <c r="B9" s="93" t="s">
        <v>104</v>
      </c>
      <c r="C9" s="70"/>
      <c r="D9" s="82">
        <f>'申請書（更新）'!I12</f>
        <v>0</v>
      </c>
      <c r="E9" s="82"/>
      <c r="F9" s="82"/>
      <c r="G9" s="82"/>
      <c r="H9" s="82"/>
      <c r="I9" s="83"/>
    </row>
    <row r="10" spans="2:13" ht="24" customHeight="1" x14ac:dyDescent="0.15">
      <c r="B10" s="91" t="s">
        <v>105</v>
      </c>
      <c r="C10" s="92"/>
      <c r="D10" s="86"/>
      <c r="E10" s="86"/>
      <c r="F10" s="86"/>
      <c r="G10" s="86"/>
      <c r="H10" s="86"/>
      <c r="I10" s="87"/>
    </row>
    <row r="11" spans="2:13" ht="24" customHeight="1" x14ac:dyDescent="0.15">
      <c r="B11" s="89" t="s">
        <v>106</v>
      </c>
      <c r="C11" s="90"/>
      <c r="D11" s="84"/>
      <c r="E11" s="84"/>
      <c r="F11" s="84"/>
      <c r="G11" s="84"/>
      <c r="H11" s="84"/>
      <c r="I11" s="85"/>
    </row>
    <row r="12" spans="2:13" ht="24" customHeight="1" thickBot="1" x14ac:dyDescent="0.2">
      <c r="B12" s="94" t="s">
        <v>107</v>
      </c>
      <c r="C12" s="80"/>
      <c r="D12" s="80" t="s">
        <v>108</v>
      </c>
      <c r="E12" s="80"/>
      <c r="F12" s="80"/>
      <c r="G12" s="80"/>
      <c r="H12" s="80"/>
      <c r="I12" s="81"/>
    </row>
    <row r="13" spans="2:13" ht="24" customHeight="1" thickTop="1" x14ac:dyDescent="0.15"/>
    <row r="14" spans="2:13" ht="24" customHeight="1" x14ac:dyDescent="0.15"/>
    <row r="15" spans="2:13" ht="24" customHeight="1" x14ac:dyDescent="0.15"/>
    <row r="16" spans="2:13" ht="24" customHeight="1" x14ac:dyDescent="0.15"/>
    <row r="17" ht="24" customHeight="1" x14ac:dyDescent="0.15"/>
  </sheetData>
  <protectedRanges>
    <protectedRange sqref="H3 D6 D9 D10 D11" name="範囲1"/>
    <protectedRange sqref="AA1:AZ1" name="範囲2"/>
  </protectedRanges>
  <mergeCells count="20">
    <mergeCell ref="B3:E3"/>
    <mergeCell ref="F3:G3"/>
    <mergeCell ref="B6:C6"/>
    <mergeCell ref="H3:I6"/>
    <mergeCell ref="G1:I1"/>
    <mergeCell ref="D7:I7"/>
    <mergeCell ref="D6:G6"/>
    <mergeCell ref="B5:G5"/>
    <mergeCell ref="B4:G4"/>
    <mergeCell ref="D12:I12"/>
    <mergeCell ref="D9:I9"/>
    <mergeCell ref="D11:I11"/>
    <mergeCell ref="D10:I10"/>
    <mergeCell ref="D8:I8"/>
    <mergeCell ref="B11:C11"/>
    <mergeCell ref="B10:C10"/>
    <mergeCell ref="B9:C9"/>
    <mergeCell ref="B12:C12"/>
    <mergeCell ref="B7:C7"/>
    <mergeCell ref="B8:C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申請書（更新）</vt:lpstr>
      <vt:lpstr>受験票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0295 武井 信貴子</dc:creator>
  <cp:lastModifiedBy>TAKEI Shigiko / 武井 信貴子</cp:lastModifiedBy>
  <cp:lastPrinted>2024-06-13T01:46:56Z</cp:lastPrinted>
  <dcterms:created xsi:type="dcterms:W3CDTF">2023-06-08T00:11:08Z</dcterms:created>
  <dcterms:modified xsi:type="dcterms:W3CDTF">2025-06-05T03:13:01Z</dcterms:modified>
</cp:coreProperties>
</file>